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5" yWindow="-135" windowWidth="22815" windowHeight="12510"/>
  </bookViews>
  <sheets>
    <sheet name="RAW DATA" sheetId="1" r:id="rId1"/>
  </sheets>
  <definedNames>
    <definedName name="_xlnm.Print_Titles" localSheetId="0">'RAW DATA'!$1:$2</definedName>
  </definedNames>
  <calcPr calcId="145621" concurrentCalc="0"/>
</workbook>
</file>

<file path=xl/calcChain.xml><?xml version="1.0" encoding="utf-8"?>
<calcChain xmlns="http://schemas.openxmlformats.org/spreadsheetml/2006/main">
  <c r="O163" i="1" l="1"/>
  <c r="O145" i="1"/>
  <c r="O175" i="1"/>
  <c r="O139" i="1"/>
  <c r="O199" i="1"/>
  <c r="O53" i="1"/>
  <c r="O122" i="1"/>
  <c r="O49" i="1"/>
  <c r="O195" i="1"/>
  <c r="O40" i="1"/>
  <c r="O190" i="1"/>
  <c r="O29" i="1"/>
  <c r="O184" i="1"/>
  <c r="O20" i="1"/>
  <c r="O117" i="1"/>
  <c r="O103" i="1"/>
  <c r="O181" i="1"/>
  <c r="O97" i="1"/>
  <c r="N20" i="1"/>
  <c r="O18" i="1"/>
  <c r="O84" i="1"/>
  <c r="O77" i="1"/>
  <c r="O153" i="1"/>
  <c r="O10" i="1"/>
  <c r="O127" i="1"/>
  <c r="O5" i="1"/>
  <c r="O56" i="1"/>
  <c r="N141" i="1"/>
  <c r="N145" i="1"/>
  <c r="N175" i="1"/>
  <c r="N139" i="1"/>
  <c r="N199" i="1"/>
  <c r="N53" i="1"/>
  <c r="N122" i="1"/>
  <c r="N49" i="1"/>
  <c r="N195" i="1"/>
  <c r="N40" i="1"/>
  <c r="N29" i="1"/>
  <c r="N184" i="1"/>
  <c r="N117" i="1"/>
  <c r="O200" i="1"/>
  <c r="N200" i="1"/>
</calcChain>
</file>

<file path=xl/comments1.xml><?xml version="1.0" encoding="utf-8"?>
<comments xmlns="http://schemas.openxmlformats.org/spreadsheetml/2006/main">
  <authors>
    <author>Inge Bond</author>
  </authors>
  <commentList>
    <comment ref="C131" authorId="0">
      <text>
        <r>
          <rPr>
            <b/>
            <sz val="9"/>
            <color indexed="81"/>
            <rFont val="Tahoma"/>
            <family val="2"/>
          </rPr>
          <t>Inge Bond:</t>
        </r>
        <r>
          <rPr>
            <sz val="9"/>
            <color indexed="81"/>
            <rFont val="Tahoma"/>
            <family val="2"/>
          </rPr>
          <t xml:space="preserve">
why isn't this reported under Political Science?</t>
        </r>
      </text>
    </comment>
    <comment ref="C173" authorId="0">
      <text>
        <r>
          <rPr>
            <b/>
            <sz val="9"/>
            <color indexed="81"/>
            <rFont val="Tahoma"/>
            <family val="2"/>
          </rPr>
          <t>Inge Bond:</t>
        </r>
        <r>
          <rPr>
            <sz val="9"/>
            <color indexed="81"/>
            <rFont val="Tahoma"/>
            <family val="2"/>
          </rPr>
          <t xml:space="preserve">
why are liberal arts science and math degrees listed under Physical Science - no Phsycial Scence degrees noted in catalog
</t>
        </r>
      </text>
    </comment>
  </commentList>
</comments>
</file>

<file path=xl/sharedStrings.xml><?xml version="1.0" encoding="utf-8"?>
<sst xmlns="http://schemas.openxmlformats.org/spreadsheetml/2006/main" count="247" uniqueCount="212">
  <si>
    <t>2006FA</t>
  </si>
  <si>
    <t>2007SP</t>
  </si>
  <si>
    <t>2007FA</t>
  </si>
  <si>
    <t>2008SP</t>
  </si>
  <si>
    <t>2008FA</t>
  </si>
  <si>
    <t>2009SP</t>
  </si>
  <si>
    <t>2009FA</t>
  </si>
  <si>
    <t>2010SP</t>
  </si>
  <si>
    <t>2010FA</t>
  </si>
  <si>
    <t>2011SP</t>
  </si>
  <si>
    <t>WACCT</t>
  </si>
  <si>
    <t>Accounting Clerk, CERT</t>
  </si>
  <si>
    <t>WAJ</t>
  </si>
  <si>
    <t>Administration of Justice:Law Enforcement, AS</t>
  </si>
  <si>
    <t>WANTR</t>
  </si>
  <si>
    <t>Social Science, AA</t>
  </si>
  <si>
    <t>Social Science/Anthropology Option, AA</t>
  </si>
  <si>
    <t>Social Science/Geography Option, AA</t>
  </si>
  <si>
    <t>WARCH</t>
  </si>
  <si>
    <t>Architecture, AS</t>
  </si>
  <si>
    <t>Architecture, CERT</t>
  </si>
  <si>
    <t>Landscape Architecture, AS</t>
  </si>
  <si>
    <t>Landscape Architecture, CERT</t>
  </si>
  <si>
    <t>WART</t>
  </si>
  <si>
    <t>Art Painting/Drawing Emphasis, AA</t>
  </si>
  <si>
    <t>Art, AA</t>
  </si>
  <si>
    <t>Art/Art History Emphasis, AA</t>
  </si>
  <si>
    <t>Art/Computer Arts:Animation, AA</t>
  </si>
  <si>
    <t>Art/Computer Arts:animation, Cert</t>
  </si>
  <si>
    <t>Art/Graphic Design Emphasis, AA</t>
  </si>
  <si>
    <t>WBIO</t>
  </si>
  <si>
    <t>Biological Science, AS</t>
  </si>
  <si>
    <t>WBUS</t>
  </si>
  <si>
    <t>Administrative Assistance,CERT</t>
  </si>
  <si>
    <t>Administrative Management, CERT</t>
  </si>
  <si>
    <t>Advertising, CERT</t>
  </si>
  <si>
    <t>Business Adm, Management Careers, AS</t>
  </si>
  <si>
    <t>Business Adm.Administrative Management, AS</t>
  </si>
  <si>
    <t>Business Admin, Business Administration, AS</t>
  </si>
  <si>
    <t>Business Administration, CERT</t>
  </si>
  <si>
    <t>Business Administration/Business Management, AS</t>
  </si>
  <si>
    <t>Business Communication, CERT</t>
  </si>
  <si>
    <t>Business Leadership Skills, CERT</t>
  </si>
  <si>
    <t>Business Management, CERT</t>
  </si>
  <si>
    <t>Business: Transfer, Aa</t>
  </si>
  <si>
    <t>Human Relations in Business, CERT</t>
  </si>
  <si>
    <t>Marketing, CERT</t>
  </si>
  <si>
    <t>Professional Selling, CERT</t>
  </si>
  <si>
    <t>Small Business Startup, Cert</t>
  </si>
  <si>
    <t>WCA</t>
  </si>
  <si>
    <t>Computer Applications, AS</t>
  </si>
  <si>
    <t>Computer Applications, CERT</t>
  </si>
  <si>
    <t>Office Technologies-Level 1, CERT</t>
  </si>
  <si>
    <t>Office Technologies-Level 2, CERT</t>
  </si>
  <si>
    <t>Office Technologies-Online, CERT</t>
  </si>
  <si>
    <t>Publishing With Microsoft Office, Cert</t>
  </si>
  <si>
    <t>WCHD</t>
  </si>
  <si>
    <t>Early Childhood Education Certificate of Merit, CERT</t>
  </si>
  <si>
    <t>Early Childhood Education, AS</t>
  </si>
  <si>
    <t>WCHEM</t>
  </si>
  <si>
    <t>Chemistry, AS</t>
  </si>
  <si>
    <t>WCIS</t>
  </si>
  <si>
    <t>CIS, Business Applications Option, AS</t>
  </si>
  <si>
    <t>CIS, Computer Science Option, AS</t>
  </si>
  <si>
    <t>WCOMM</t>
  </si>
  <si>
    <t>Communication Studies, AA</t>
  </si>
  <si>
    <t>Communications Studies, CERT</t>
  </si>
  <si>
    <t>Liberal Arts Non-Transfer: Comm &amp; Media, AA</t>
  </si>
  <si>
    <t>Liberal Arts Transfer: Comm &amp; Media, AA</t>
  </si>
  <si>
    <t>WCTR</t>
  </si>
  <si>
    <t>Court Reporting, CERT</t>
  </si>
  <si>
    <t>Court Reporting/Legal Secretary Studies, CERT</t>
  </si>
  <si>
    <t>Court Reporting/Legal Transcription Technologist, CERT</t>
  </si>
  <si>
    <t>Court Reporting/Note Reading &amp; Scoping Technologist, Cert</t>
  </si>
  <si>
    <t>Court Reporting/Office Assistant/Transcription Tech, Cert</t>
  </si>
  <si>
    <t>WDM</t>
  </si>
  <si>
    <t>Digital Media Design and Production - Level I, CERT</t>
  </si>
  <si>
    <t>Digital Media Design and Production, AA</t>
  </si>
  <si>
    <t>Digital Media Design and Production, Level II, Cert</t>
  </si>
  <si>
    <t>Digital Media, Web Design/Prod., Production Emphasis, AS</t>
  </si>
  <si>
    <t>Web Design and Production-Level 1 Design Emphasis, CERT</t>
  </si>
  <si>
    <t>Web Design and Production: Design Emphasis, AA</t>
  </si>
  <si>
    <t>WDMIS</t>
  </si>
  <si>
    <t>Digital Publishing Level 1,CERT</t>
  </si>
  <si>
    <t>WDRFT</t>
  </si>
  <si>
    <t>Engineering, AS</t>
  </si>
  <si>
    <t>WECON</t>
  </si>
  <si>
    <t>Social Science/Economics, AA</t>
  </si>
  <si>
    <t>WENGL</t>
  </si>
  <si>
    <t>English, AA</t>
  </si>
  <si>
    <t>Women's Studies, AA</t>
  </si>
  <si>
    <t>WFD</t>
  </si>
  <si>
    <t>FD, Apparel Design, Level 1, CERT</t>
  </si>
  <si>
    <t>FD, Apparel Design, Level 2, CERT</t>
  </si>
  <si>
    <t>FD, Apparel Production, Level 1, CERT</t>
  </si>
  <si>
    <t>FD, Apparel Production, Level 2, CERT</t>
  </si>
  <si>
    <t>FD, Electronic Grading and Marker Making, CERT</t>
  </si>
  <si>
    <t>FD, Electronic Patternmaking, CERT</t>
  </si>
  <si>
    <t>WFOLA</t>
  </si>
  <si>
    <t>Ethnic Studies, CERT</t>
  </si>
  <si>
    <t>Foreign Language/French, AA</t>
  </si>
  <si>
    <t>Foreign Language/Spanish, AA</t>
  </si>
  <si>
    <t>Foreign Language: Spanish, CERT</t>
  </si>
  <si>
    <t>Liberal Arts Transfer: Cultural &amp; Global Studies, AA</t>
  </si>
  <si>
    <t>WHCT</t>
  </si>
  <si>
    <t>Health Care Tech, Medical Assistant, AS</t>
  </si>
  <si>
    <t>Health Care Tech., Medical Transcription, AS</t>
  </si>
  <si>
    <t>Health Care Tech., Medical Transcription, CERT</t>
  </si>
  <si>
    <t>Health Care Tech.,Insurance Billing Specialist, CERT</t>
  </si>
  <si>
    <t>Health Care Technologies, Massage Therapy, CERT</t>
  </si>
  <si>
    <t>Health Care Technologies, Medical Assistant, CERT</t>
  </si>
  <si>
    <t>Health Care Technologies, Medical Office Reception, CERT</t>
  </si>
  <si>
    <t>Health Care Technologies: Clinical Assistant, CERT</t>
  </si>
  <si>
    <t>Medical Administrative Assistant, CERT</t>
  </si>
  <si>
    <t>Orthopedic Technician, CERT</t>
  </si>
  <si>
    <t>WHIST</t>
  </si>
  <si>
    <t>History, AA</t>
  </si>
  <si>
    <t>Social Science/Political Science Option, AA</t>
  </si>
  <si>
    <t>WHUM</t>
  </si>
  <si>
    <t>Liberal Arts Non-Transfer: Arts &amp; Humanities, AA</t>
  </si>
  <si>
    <t>Liberal Arts Transfer: Arts &amp; Humanities, AA</t>
  </si>
  <si>
    <t>Liberal Arts, AA</t>
  </si>
  <si>
    <t>Liberal Arts/Honors, AA</t>
  </si>
  <si>
    <t>WID</t>
  </si>
  <si>
    <t>Facilities Planning and Design, Cert</t>
  </si>
  <si>
    <t>Interior Design Advanced, CERT</t>
  </si>
  <si>
    <t>Interior Design Computer Aided Drafting and Design, CERT</t>
  </si>
  <si>
    <t>Interior Design Restoration and Preservation, Cert</t>
  </si>
  <si>
    <t>Interior Design, AS</t>
  </si>
  <si>
    <t>Interior Design, CERT</t>
  </si>
  <si>
    <t>Interior Design, FIDER Accred. Advanced, CERT</t>
  </si>
  <si>
    <t>Kitchen and Bath Design, Cert</t>
  </si>
  <si>
    <t>WMATH</t>
  </si>
  <si>
    <t>Mathematics, AA</t>
  </si>
  <si>
    <t>WMUS</t>
  </si>
  <si>
    <t>Music, AA</t>
  </si>
  <si>
    <t>WPARA</t>
  </si>
  <si>
    <t>Paralegal, AS</t>
  </si>
  <si>
    <t>Paralegal, CERT</t>
  </si>
  <si>
    <t>WPARK</t>
  </si>
  <si>
    <t>Geographic Information Science, CERT</t>
  </si>
  <si>
    <t>Park Management, AS</t>
  </si>
  <si>
    <t>Park Management, CERT</t>
  </si>
  <si>
    <t>WPE</t>
  </si>
  <si>
    <t>PE-Exercise Science/Sports Medicine Program, CERT</t>
  </si>
  <si>
    <t>Physical Education, AA</t>
  </si>
  <si>
    <t>WPHOT</t>
  </si>
  <si>
    <t>Photography Electronic Imaging, AS</t>
  </si>
  <si>
    <t>Photography Electronic Imaging, CERT</t>
  </si>
  <si>
    <t>Photography, AS</t>
  </si>
  <si>
    <t>Photography, CERT</t>
  </si>
  <si>
    <t>WPHYS</t>
  </si>
  <si>
    <t>Physics, AS</t>
  </si>
  <si>
    <t>WPSCI</t>
  </si>
  <si>
    <t>Liberal Arts Non-Transfer: Science &amp; Math, AA</t>
  </si>
  <si>
    <t>Liberal Arts Transfer: Science &amp; Math, AA</t>
  </si>
  <si>
    <t>WPSYC</t>
  </si>
  <si>
    <t>Psychology, AA</t>
  </si>
  <si>
    <t>WSOC</t>
  </si>
  <si>
    <t>Liberal Arts Non-Transfer: Social &amp; Behavioral Sci, AA</t>
  </si>
  <si>
    <t>Liberal Arts Transfer: Social &amp; Behavioral Science, AA</t>
  </si>
  <si>
    <t>Sociology, AA</t>
  </si>
  <si>
    <t>WTHE</t>
  </si>
  <si>
    <t>Theatre Arts Video/Film AA</t>
  </si>
  <si>
    <t>Theatre Arts/Acting Emphasis, AA</t>
  </si>
  <si>
    <t>Theatre Arts/Costume Makeup Emphasis, AA</t>
  </si>
  <si>
    <t>Theatre Arts/Film Emphasis, AA</t>
  </si>
  <si>
    <t>Theatre Arts/Stage Technical Emphasis, AA</t>
  </si>
  <si>
    <t>Theatre Arts/Stage Technology Emphasis, CERT</t>
  </si>
  <si>
    <t>Theatre Arts/Theatre Studies Emphasis-AA</t>
  </si>
  <si>
    <t>AAS</t>
  </si>
  <si>
    <t>SOCIAL SCIENCES</t>
  </si>
  <si>
    <t>BUSINESS</t>
  </si>
  <si>
    <t>ART</t>
  </si>
  <si>
    <t>MATH &amp; SCIENCE</t>
  </si>
  <si>
    <t>LANGUAGE ARTS</t>
  </si>
  <si>
    <t>PHYSICAL EDUCATION</t>
  </si>
  <si>
    <t>TOTAL - ALL DEPARTMENTS &amp; DIVISIONS</t>
  </si>
  <si>
    <t>2011 FA</t>
  </si>
  <si>
    <t>2012SP</t>
  </si>
  <si>
    <t>DIV</t>
  </si>
  <si>
    <t>Total</t>
  </si>
  <si>
    <t>Early Childhood Education Certificate of Achievement, Cert</t>
  </si>
  <si>
    <t>Program Director Specialization</t>
  </si>
  <si>
    <t>Digital Publishing Level 2, CERT</t>
  </si>
  <si>
    <t>Business Administration/Business Communication, AS</t>
  </si>
  <si>
    <t>Communication &amp; the Arts Specialization</t>
  </si>
  <si>
    <t>Early Intervention Cert of Achievement</t>
  </si>
  <si>
    <t>Primary Education Cert of Achievement</t>
  </si>
  <si>
    <t>Web Design Level II</t>
  </si>
  <si>
    <t>Web Production Level II</t>
  </si>
  <si>
    <t>Web Design Level I</t>
  </si>
  <si>
    <t>WPHIL</t>
  </si>
  <si>
    <t>Philosophy, AA</t>
  </si>
  <si>
    <r>
      <t xml:space="preserve">Degrees and Certificates by Division &amp; Department: 2006FA - 2011SP </t>
    </r>
    <r>
      <rPr>
        <i/>
        <sz val="12"/>
        <color theme="1"/>
        <rFont val="Tahoma"/>
        <family val="2"/>
      </rPr>
      <t>Run date: August 30, 2012</t>
    </r>
  </si>
  <si>
    <t>FD, Apparel Design, AS (level 2?)</t>
  </si>
  <si>
    <t>FD, Apparel Production, AS (level 2?)</t>
  </si>
  <si>
    <t>Retail Management, CERT</t>
  </si>
  <si>
    <t>Project Management, CERT</t>
  </si>
  <si>
    <t>Business Admin, Small Business Startup, AS</t>
  </si>
  <si>
    <t>CIS,  C/C++ Programming, CERT</t>
  </si>
  <si>
    <t>CIS, Business Applications Option, CERT</t>
  </si>
  <si>
    <t>CIS, Computer Science Option, CERT</t>
  </si>
  <si>
    <t>CIS, Java Emphasis, CERT</t>
  </si>
  <si>
    <t>CIS, UNIX Emphasis, AS</t>
  </si>
  <si>
    <t>CIS, UNIX Emphasis, CERT</t>
  </si>
  <si>
    <t>CIS, Visual Basic Emphasis, CERT</t>
  </si>
  <si>
    <t>CIS, Visual Basic Emphasis, AS</t>
  </si>
  <si>
    <t>CIS, Jaca Emphasis, AS</t>
  </si>
  <si>
    <t>Web Design and Production, Level I, Production Emphasis, CERT</t>
  </si>
  <si>
    <t>Web Development, CERT</t>
  </si>
  <si>
    <t>CIS, C/C++ Programming,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</si>
</sst>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i/>
      <sz val="12"/>
      <color theme="1"/>
      <name val="Tahoma"/>
      <family val="2"/>
    </font>
    <font>
      <strike/>
      <sz val="8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trike/>
      <sz val="8"/>
      <name val="Tahoma"/>
      <family val="2"/>
    </font>
    <font>
      <sz val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BFD2E2"/>
      </patternFill>
    </fill>
    <fill>
      <patternFill patternType="solid">
        <fgColor rgb="FFF2F1F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/>
      <right/>
      <top style="medium">
        <color rgb="FF93B1CD"/>
      </top>
      <bottom/>
      <diagonal/>
    </border>
    <border>
      <left/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/>
      <right style="medium">
        <color rgb="FF93B1CD"/>
      </right>
      <top/>
      <bottom/>
      <diagonal/>
    </border>
    <border>
      <left style="medium">
        <color rgb="FF93B1CD"/>
      </left>
      <right style="medium">
        <color rgb="FF93B1CD"/>
      </right>
      <top style="medium">
        <color auto="1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93B1CD"/>
      </left>
      <right style="medium">
        <color theme="0" tint="-0.24994659260841701"/>
      </right>
      <top style="medium">
        <color rgb="FFA2C4E0"/>
      </top>
      <bottom style="medium">
        <color rgb="FF93B1CD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rgb="FFA2C4E0"/>
      </top>
      <bottom style="medium">
        <color rgb="FF93B1CD"/>
      </bottom>
      <diagonal/>
    </border>
    <border>
      <left style="medium">
        <color rgb="FF93B1CD"/>
      </left>
      <right style="medium">
        <color theme="0" tint="-0.14996795556505021"/>
      </right>
      <top style="medium">
        <color theme="0" tint="-0.14996795556505021"/>
      </top>
      <bottom style="medium">
        <color rgb="FFA2C4E0"/>
      </bottom>
      <diagonal/>
    </border>
    <border>
      <left style="medium">
        <color rgb="FF93B1CD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rgb="FFA2C4E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/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93B1CD"/>
      </bottom>
      <diagonal/>
    </border>
    <border>
      <left style="medium">
        <color rgb="FFFF0000"/>
      </left>
      <right style="medium">
        <color rgb="FFFF0000"/>
      </right>
      <top style="medium">
        <color rgb="FF93B1CD"/>
      </top>
      <bottom style="medium">
        <color rgb="FF93B1CD"/>
      </bottom>
      <diagonal/>
    </border>
    <border>
      <left style="medium">
        <color rgb="FFFF0000"/>
      </left>
      <right style="medium">
        <color rgb="FFFF0000"/>
      </right>
      <top style="medium">
        <color rgb="FF93B1CD"/>
      </top>
      <bottom style="medium">
        <color rgb="FFFF0000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A2C4E0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3" borderId="1" xfId="0" applyFont="1" applyFill="1" applyBorder="1" applyAlignment="1">
      <alignment vertical="top"/>
    </xf>
    <xf numFmtId="0" fontId="0" fillId="3" borderId="3" xfId="0" applyFill="1" applyBorder="1"/>
    <xf numFmtId="0" fontId="0" fillId="3" borderId="4" xfId="0" applyFill="1" applyBorder="1"/>
    <xf numFmtId="0" fontId="2" fillId="3" borderId="3" xfId="0" applyFont="1" applyFill="1" applyBorder="1" applyAlignment="1">
      <alignment vertical="top"/>
    </xf>
    <xf numFmtId="0" fontId="0" fillId="2" borderId="4" xfId="0" applyFill="1" applyBorder="1"/>
    <xf numFmtId="0" fontId="0" fillId="2" borderId="8" xfId="0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1" fillId="3" borderId="4" xfId="0" applyFont="1" applyFill="1" applyBorder="1" applyAlignment="1">
      <alignment vertical="top"/>
    </xf>
    <xf numFmtId="0" fontId="3" fillId="0" borderId="0" xfId="0" applyFont="1"/>
    <xf numFmtId="0" fontId="3" fillId="3" borderId="4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/>
    <xf numFmtId="3" fontId="4" fillId="0" borderId="2" xfId="0" applyNumberFormat="1" applyFont="1" applyBorder="1" applyAlignment="1">
      <alignment horizontal="center" vertical="center"/>
    </xf>
    <xf numFmtId="3" fontId="5" fillId="4" borderId="5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center" vertical="center"/>
    </xf>
    <xf numFmtId="3" fontId="5" fillId="5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9" fontId="4" fillId="0" borderId="0" xfId="0" applyNumberFormat="1" applyFont="1" applyAlignment="1">
      <alignment horizontal="center" vertical="center"/>
    </xf>
    <xf numFmtId="0" fontId="4" fillId="0" borderId="0" xfId="0" applyFont="1"/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9" fillId="3" borderId="1" xfId="0" applyFont="1" applyFill="1" applyBorder="1" applyAlignment="1">
      <alignment vertical="top" wrapText="1"/>
    </xf>
    <xf numFmtId="0" fontId="2" fillId="3" borderId="20" xfId="0" applyFont="1" applyFill="1" applyBorder="1" applyAlignment="1">
      <alignment vertical="top"/>
    </xf>
    <xf numFmtId="0" fontId="0" fillId="3" borderId="21" xfId="0" applyFill="1" applyBorder="1"/>
    <xf numFmtId="0" fontId="4" fillId="0" borderId="22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0" fontId="1" fillId="4" borderId="6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2" fillId="3" borderId="23" xfId="0" applyFont="1" applyFill="1" applyBorder="1" applyAlignment="1">
      <alignment vertical="top" wrapText="1"/>
    </xf>
    <xf numFmtId="0" fontId="2" fillId="3" borderId="24" xfId="0" applyFont="1" applyFill="1" applyBorder="1" applyAlignment="1">
      <alignment vertical="top" wrapText="1"/>
    </xf>
    <xf numFmtId="0" fontId="2" fillId="3" borderId="25" xfId="0" applyFont="1" applyFill="1" applyBorder="1" applyAlignment="1">
      <alignment vertical="top" wrapText="1"/>
    </xf>
    <xf numFmtId="0" fontId="2" fillId="3" borderId="26" xfId="0" applyFont="1" applyFill="1" applyBorder="1" applyAlignment="1">
      <alignment vertical="top"/>
    </xf>
    <xf numFmtId="0" fontId="2" fillId="3" borderId="21" xfId="0" applyFont="1" applyFill="1" applyBorder="1" applyAlignment="1">
      <alignment vertical="top"/>
    </xf>
    <xf numFmtId="0" fontId="1" fillId="2" borderId="6" xfId="0" applyFont="1" applyFill="1" applyBorder="1" applyAlignment="1">
      <alignment vertical="top" wrapText="1"/>
    </xf>
    <xf numFmtId="0" fontId="2" fillId="3" borderId="19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0" fontId="13" fillId="3" borderId="23" xfId="0" applyFont="1" applyFill="1" applyBorder="1" applyAlignment="1">
      <alignment vertical="top" wrapText="1"/>
    </xf>
    <xf numFmtId="0" fontId="13" fillId="3" borderId="25" xfId="0" applyFont="1" applyFill="1" applyBorder="1" applyAlignment="1">
      <alignment vertical="top" wrapText="1"/>
    </xf>
    <xf numFmtId="0" fontId="13" fillId="3" borderId="4" xfId="0" applyFont="1" applyFill="1" applyBorder="1" applyAlignment="1">
      <alignment vertical="top" wrapText="1"/>
    </xf>
    <xf numFmtId="0" fontId="13" fillId="7" borderId="1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7" xfId="0" applyBorder="1" applyAlignment="1"/>
    <xf numFmtId="0" fontId="3" fillId="5" borderId="0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6" fillId="2" borderId="2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01"/>
  <sheetViews>
    <sheetView tabSelected="1" showWhiteSpace="0" view="pageLayout" zoomScaleNormal="100" workbookViewId="0">
      <selection activeCell="S23" sqref="S23"/>
    </sheetView>
  </sheetViews>
  <sheetFormatPr defaultRowHeight="12.75" customHeight="1" x14ac:dyDescent="0.2"/>
  <cols>
    <col min="1" max="1" width="5.42578125" style="9" customWidth="1"/>
    <col min="2" max="2" width="5.85546875" customWidth="1"/>
    <col min="3" max="3" width="33" style="51" customWidth="1"/>
    <col min="4" max="9" width="6.7109375" style="40" hidden="1" customWidth="1"/>
    <col min="10" max="13" width="6.7109375" style="40" bestFit="1" customWidth="1"/>
    <col min="14" max="14" width="7.85546875" style="43" customWidth="1"/>
    <col min="15" max="15" width="7.5703125" style="43" customWidth="1"/>
  </cols>
  <sheetData>
    <row r="1" spans="1:19" ht="51" customHeight="1" thickBot="1" x14ac:dyDescent="0.25">
      <c r="A1" s="80" t="s">
        <v>194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  <c r="Q1" s="82"/>
      <c r="R1" s="82"/>
      <c r="S1" s="82"/>
    </row>
    <row r="2" spans="1:19" ht="13.5" thickBot="1" x14ac:dyDescent="0.25">
      <c r="A2" s="7" t="s">
        <v>180</v>
      </c>
      <c r="B2" s="75"/>
      <c r="C2" s="76"/>
      <c r="D2" s="10" t="s">
        <v>0</v>
      </c>
      <c r="E2" s="10" t="s">
        <v>1</v>
      </c>
      <c r="F2" s="10" t="s">
        <v>2</v>
      </c>
      <c r="G2" s="10" t="s">
        <v>3</v>
      </c>
      <c r="H2" s="10" t="s">
        <v>4</v>
      </c>
      <c r="I2" s="10" t="s">
        <v>5</v>
      </c>
      <c r="J2" s="10" t="s">
        <v>6</v>
      </c>
      <c r="K2" s="10" t="s">
        <v>7</v>
      </c>
      <c r="L2" s="10" t="s">
        <v>8</v>
      </c>
      <c r="M2" s="10" t="s">
        <v>9</v>
      </c>
      <c r="N2" s="10" t="s">
        <v>178</v>
      </c>
      <c r="O2" s="10" t="s">
        <v>179</v>
      </c>
    </row>
    <row r="3" spans="1:19" ht="13.5" thickBot="1" x14ac:dyDescent="0.25">
      <c r="A3" s="8" t="s">
        <v>170</v>
      </c>
      <c r="B3" s="6"/>
      <c r="C3" s="50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  <c r="O3" s="19"/>
    </row>
    <row r="4" spans="1:19" ht="15.75" customHeight="1" thickBot="1" x14ac:dyDescent="0.25">
      <c r="B4" s="1" t="s">
        <v>12</v>
      </c>
      <c r="C4" s="68" t="s">
        <v>13</v>
      </c>
      <c r="D4" s="20">
        <v>2</v>
      </c>
      <c r="E4" s="20">
        <v>17</v>
      </c>
      <c r="F4" s="20">
        <v>11</v>
      </c>
      <c r="G4" s="20">
        <v>10</v>
      </c>
      <c r="H4" s="20">
        <v>6</v>
      </c>
      <c r="I4" s="20">
        <v>11</v>
      </c>
      <c r="J4" s="20">
        <v>6</v>
      </c>
      <c r="K4" s="20">
        <v>9</v>
      </c>
      <c r="L4" s="20">
        <v>12</v>
      </c>
      <c r="M4" s="20">
        <v>14</v>
      </c>
      <c r="N4" s="20">
        <v>10</v>
      </c>
      <c r="O4" s="20">
        <v>11</v>
      </c>
    </row>
    <row r="5" spans="1:19" s="16" customFormat="1" ht="13.5" thickBot="1" x14ac:dyDescent="0.25">
      <c r="A5" s="14"/>
      <c r="B5" s="17"/>
      <c r="C5" s="12" t="s">
        <v>181</v>
      </c>
      <c r="D5" s="21">
        <v>2</v>
      </c>
      <c r="E5" s="21">
        <v>17</v>
      </c>
      <c r="F5" s="21">
        <v>11</v>
      </c>
      <c r="G5" s="21">
        <v>10</v>
      </c>
      <c r="H5" s="21">
        <v>6</v>
      </c>
      <c r="I5" s="21">
        <v>11</v>
      </c>
      <c r="J5" s="21">
        <v>6</v>
      </c>
      <c r="K5" s="21">
        <v>9</v>
      </c>
      <c r="L5" s="21">
        <v>12</v>
      </c>
      <c r="M5" s="21">
        <v>14</v>
      </c>
      <c r="N5" s="21">
        <v>10</v>
      </c>
      <c r="O5" s="21">
        <f>SUM(O4)</f>
        <v>11</v>
      </c>
    </row>
    <row r="6" spans="1:19" ht="13.5" thickBot="1" x14ac:dyDescent="0.25">
      <c r="B6" s="1" t="s">
        <v>18</v>
      </c>
      <c r="C6" s="67" t="s">
        <v>19</v>
      </c>
      <c r="D6" s="22"/>
      <c r="E6" s="20">
        <v>1</v>
      </c>
      <c r="F6" s="22"/>
      <c r="G6" s="20">
        <v>2</v>
      </c>
      <c r="H6" s="20">
        <v>2</v>
      </c>
      <c r="I6" s="20">
        <v>2</v>
      </c>
      <c r="J6" s="20">
        <v>1</v>
      </c>
      <c r="K6" s="20">
        <v>1</v>
      </c>
      <c r="L6" s="22"/>
      <c r="M6" s="20">
        <v>1</v>
      </c>
      <c r="N6" s="20"/>
      <c r="O6" s="20">
        <v>1</v>
      </c>
    </row>
    <row r="7" spans="1:19" ht="13.5" thickBot="1" x14ac:dyDescent="0.25">
      <c r="B7" s="2"/>
      <c r="C7" s="67" t="s">
        <v>20</v>
      </c>
      <c r="D7" s="22"/>
      <c r="E7" s="22"/>
      <c r="F7" s="22"/>
      <c r="G7" s="20">
        <v>6</v>
      </c>
      <c r="H7" s="20">
        <v>1</v>
      </c>
      <c r="I7" s="20">
        <v>1</v>
      </c>
      <c r="J7" s="22"/>
      <c r="K7" s="22"/>
      <c r="L7" s="20">
        <v>2</v>
      </c>
      <c r="M7" s="20">
        <v>1</v>
      </c>
      <c r="N7" s="20"/>
      <c r="O7" s="20">
        <v>1</v>
      </c>
    </row>
    <row r="8" spans="1:19" ht="13.5" thickBot="1" x14ac:dyDescent="0.25">
      <c r="B8" s="2"/>
      <c r="C8" s="67" t="s">
        <v>21</v>
      </c>
      <c r="D8" s="20">
        <v>1</v>
      </c>
      <c r="E8" s="22"/>
      <c r="F8" s="22"/>
      <c r="G8" s="22"/>
      <c r="H8" s="22"/>
      <c r="I8" s="20">
        <v>1</v>
      </c>
      <c r="J8" s="22"/>
      <c r="K8" s="20">
        <v>1</v>
      </c>
      <c r="L8" s="22"/>
      <c r="M8" s="20">
        <v>2</v>
      </c>
      <c r="N8" s="20">
        <v>2</v>
      </c>
      <c r="O8" s="20">
        <v>1</v>
      </c>
    </row>
    <row r="9" spans="1:19" ht="13.5" thickBot="1" x14ac:dyDescent="0.25">
      <c r="B9" s="2"/>
      <c r="C9" s="66" t="s">
        <v>22</v>
      </c>
      <c r="D9" s="22"/>
      <c r="E9" s="20">
        <v>4</v>
      </c>
      <c r="F9" s="20">
        <v>2</v>
      </c>
      <c r="G9" s="22"/>
      <c r="H9" s="22"/>
      <c r="I9" s="22"/>
      <c r="J9" s="20">
        <v>2</v>
      </c>
      <c r="K9" s="22"/>
      <c r="L9" s="22"/>
      <c r="M9" s="20">
        <v>1</v>
      </c>
      <c r="N9" s="20"/>
      <c r="O9" s="20"/>
    </row>
    <row r="10" spans="1:19" s="16" customFormat="1" ht="13.5" thickBot="1" x14ac:dyDescent="0.25">
      <c r="A10" s="14"/>
      <c r="B10" s="17"/>
      <c r="C10" s="12" t="s">
        <v>181</v>
      </c>
      <c r="D10" s="21">
        <v>1</v>
      </c>
      <c r="E10" s="21">
        <v>5</v>
      </c>
      <c r="F10" s="21">
        <v>2</v>
      </c>
      <c r="G10" s="21">
        <v>8</v>
      </c>
      <c r="H10" s="21">
        <v>3</v>
      </c>
      <c r="I10" s="21">
        <v>4</v>
      </c>
      <c r="J10" s="21">
        <v>3</v>
      </c>
      <c r="K10" s="21">
        <v>2</v>
      </c>
      <c r="L10" s="21">
        <v>2</v>
      </c>
      <c r="M10" s="21">
        <v>5</v>
      </c>
      <c r="N10" s="21">
        <v>2</v>
      </c>
      <c r="O10" s="21">
        <f>SUM(O6:O9)</f>
        <v>3</v>
      </c>
    </row>
    <row r="11" spans="1:19" ht="21.75" thickBot="1" x14ac:dyDescent="0.25">
      <c r="B11" s="2" t="s">
        <v>56</v>
      </c>
      <c r="C11" s="66" t="s">
        <v>57</v>
      </c>
      <c r="D11" s="20">
        <v>7</v>
      </c>
      <c r="E11" s="20">
        <v>9</v>
      </c>
      <c r="F11" s="20">
        <v>1</v>
      </c>
      <c r="G11" s="20">
        <v>2</v>
      </c>
      <c r="H11" s="20">
        <v>3</v>
      </c>
      <c r="I11" s="20">
        <v>3</v>
      </c>
      <c r="J11" s="20">
        <v>2</v>
      </c>
      <c r="K11" s="20">
        <v>3</v>
      </c>
      <c r="L11" s="20">
        <v>2</v>
      </c>
      <c r="M11" s="20">
        <v>5</v>
      </c>
      <c r="N11" s="20"/>
      <c r="O11" s="20"/>
    </row>
    <row r="12" spans="1:19" ht="13.5" thickBot="1" x14ac:dyDescent="0.25">
      <c r="B12" s="2"/>
      <c r="C12" s="67" t="s">
        <v>58</v>
      </c>
      <c r="D12" s="20">
        <v>3</v>
      </c>
      <c r="E12" s="20">
        <v>5</v>
      </c>
      <c r="F12" s="20">
        <v>3</v>
      </c>
      <c r="G12" s="20">
        <v>2</v>
      </c>
      <c r="H12" s="20">
        <v>2</v>
      </c>
      <c r="I12" s="20">
        <v>6</v>
      </c>
      <c r="J12" s="20">
        <v>1</v>
      </c>
      <c r="K12" s="20">
        <v>12</v>
      </c>
      <c r="L12" s="20">
        <v>2</v>
      </c>
      <c r="M12" s="20">
        <v>8</v>
      </c>
      <c r="N12" s="20">
        <v>2</v>
      </c>
      <c r="O12" s="20">
        <v>7</v>
      </c>
    </row>
    <row r="13" spans="1:19" ht="21.75" thickBot="1" x14ac:dyDescent="0.25">
      <c r="B13" s="2"/>
      <c r="C13" s="67" t="s">
        <v>182</v>
      </c>
      <c r="D13" s="44"/>
      <c r="E13" s="45"/>
      <c r="F13" s="46"/>
      <c r="G13" s="46"/>
      <c r="H13" s="46"/>
      <c r="I13" s="46"/>
      <c r="J13" s="46"/>
      <c r="K13" s="46"/>
      <c r="L13" s="46"/>
      <c r="M13" s="45"/>
      <c r="N13" s="45">
        <v>4</v>
      </c>
      <c r="O13" s="45">
        <v>19</v>
      </c>
    </row>
    <row r="14" spans="1:19" ht="13.5" thickBot="1" x14ac:dyDescent="0.25">
      <c r="B14" s="2"/>
      <c r="C14" s="67" t="s">
        <v>183</v>
      </c>
      <c r="D14" s="44"/>
      <c r="E14" s="45"/>
      <c r="F14" s="46"/>
      <c r="G14" s="46"/>
      <c r="H14" s="46"/>
      <c r="I14" s="46"/>
      <c r="J14" s="46"/>
      <c r="K14" s="46"/>
      <c r="L14" s="46"/>
      <c r="M14" s="45"/>
      <c r="N14" s="45">
        <v>1</v>
      </c>
      <c r="O14" s="45">
        <v>4</v>
      </c>
    </row>
    <row r="15" spans="1:19" ht="13.5" thickBot="1" x14ac:dyDescent="0.25">
      <c r="B15" s="2"/>
      <c r="C15" s="67" t="s">
        <v>186</v>
      </c>
      <c r="D15" s="44"/>
      <c r="E15" s="45"/>
      <c r="F15" s="46"/>
      <c r="G15" s="46"/>
      <c r="H15" s="46"/>
      <c r="I15" s="46"/>
      <c r="J15" s="46"/>
      <c r="K15" s="46"/>
      <c r="L15" s="46"/>
      <c r="M15" s="45"/>
      <c r="N15" s="45"/>
      <c r="O15" s="45">
        <v>7</v>
      </c>
    </row>
    <row r="16" spans="1:19" ht="13.5" thickBot="1" x14ac:dyDescent="0.25">
      <c r="B16" s="2"/>
      <c r="C16" s="67" t="s">
        <v>187</v>
      </c>
      <c r="D16" s="44"/>
      <c r="E16" s="45"/>
      <c r="F16" s="46"/>
      <c r="G16" s="46"/>
      <c r="H16" s="46"/>
      <c r="I16" s="46"/>
      <c r="J16" s="46"/>
      <c r="K16" s="46"/>
      <c r="L16" s="46"/>
      <c r="M16" s="45"/>
      <c r="N16" s="45"/>
      <c r="O16" s="45">
        <v>3</v>
      </c>
    </row>
    <row r="17" spans="1:15" ht="13.5" thickBot="1" x14ac:dyDescent="0.25">
      <c r="B17" s="2"/>
      <c r="C17" s="66" t="s">
        <v>188</v>
      </c>
      <c r="D17" s="47"/>
      <c r="E17" s="48"/>
      <c r="F17" s="49"/>
      <c r="G17" s="49"/>
      <c r="H17" s="49"/>
      <c r="I17" s="49"/>
      <c r="J17" s="49"/>
      <c r="K17" s="49"/>
      <c r="L17" s="49"/>
      <c r="M17" s="48"/>
      <c r="N17" s="48"/>
      <c r="O17" s="48">
        <v>1</v>
      </c>
    </row>
    <row r="18" spans="1:15" s="16" customFormat="1" ht="13.5" thickBot="1" x14ac:dyDescent="0.25">
      <c r="A18" s="14"/>
      <c r="B18" s="17"/>
      <c r="C18" s="12" t="s">
        <v>181</v>
      </c>
      <c r="D18" s="21">
        <v>12</v>
      </c>
      <c r="E18" s="21">
        <v>18</v>
      </c>
      <c r="F18" s="21">
        <v>5</v>
      </c>
      <c r="G18" s="21">
        <v>5</v>
      </c>
      <c r="H18" s="21">
        <v>5</v>
      </c>
      <c r="I18" s="21">
        <v>10</v>
      </c>
      <c r="J18" s="21">
        <v>3</v>
      </c>
      <c r="K18" s="21">
        <v>15</v>
      </c>
      <c r="L18" s="21">
        <v>4</v>
      </c>
      <c r="M18" s="21">
        <v>13</v>
      </c>
      <c r="N18" s="21">
        <v>7</v>
      </c>
      <c r="O18" s="21">
        <f>SUM(O11:O17)</f>
        <v>41</v>
      </c>
    </row>
    <row r="19" spans="1:15" ht="13.5" thickBot="1" x14ac:dyDescent="0.25">
      <c r="B19" s="1" t="s">
        <v>84</v>
      </c>
      <c r="C19" s="67" t="s">
        <v>85</v>
      </c>
      <c r="D19" s="20">
        <v>1</v>
      </c>
      <c r="E19" s="20">
        <v>1</v>
      </c>
      <c r="F19" s="20">
        <v>1</v>
      </c>
      <c r="G19" s="22"/>
      <c r="H19" s="20">
        <v>1</v>
      </c>
      <c r="I19" s="20">
        <v>1</v>
      </c>
      <c r="J19" s="20">
        <v>1</v>
      </c>
      <c r="K19" s="20">
        <v>1</v>
      </c>
      <c r="L19" s="22"/>
      <c r="M19" s="20">
        <v>2</v>
      </c>
      <c r="N19" s="20">
        <v>1</v>
      </c>
      <c r="O19" s="20">
        <v>1</v>
      </c>
    </row>
    <row r="20" spans="1:15" s="16" customFormat="1" ht="13.5" thickBot="1" x14ac:dyDescent="0.25">
      <c r="A20" s="14"/>
      <c r="B20" s="17"/>
      <c r="C20" s="12" t="s">
        <v>181</v>
      </c>
      <c r="D20" s="21">
        <v>1</v>
      </c>
      <c r="E20" s="21">
        <v>1</v>
      </c>
      <c r="F20" s="21">
        <v>3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5"/>
      <c r="M20" s="25">
        <v>2</v>
      </c>
      <c r="N20" s="21">
        <f>SUM(N19:N19)</f>
        <v>1</v>
      </c>
      <c r="O20" s="21">
        <f>SUM(O19:O19)</f>
        <v>1</v>
      </c>
    </row>
    <row r="21" spans="1:15" ht="13.5" thickBot="1" x14ac:dyDescent="0.25">
      <c r="B21" s="1" t="s">
        <v>91</v>
      </c>
      <c r="C21" s="67" t="s">
        <v>195</v>
      </c>
      <c r="D21" s="22"/>
      <c r="E21" s="20">
        <v>4</v>
      </c>
      <c r="F21" s="22"/>
      <c r="G21" s="20">
        <v>5</v>
      </c>
      <c r="H21" s="22"/>
      <c r="I21" s="22"/>
      <c r="J21" s="20">
        <v>3</v>
      </c>
      <c r="K21" s="20">
        <v>3</v>
      </c>
      <c r="L21" s="20">
        <v>1</v>
      </c>
      <c r="M21" s="20">
        <v>3</v>
      </c>
      <c r="N21" s="20">
        <v>2</v>
      </c>
      <c r="O21" s="20">
        <v>5</v>
      </c>
    </row>
    <row r="22" spans="1:15" ht="13.5" thickBot="1" x14ac:dyDescent="0.25">
      <c r="B22" s="2"/>
      <c r="C22" s="67" t="s">
        <v>92</v>
      </c>
      <c r="D22" s="20">
        <v>1</v>
      </c>
      <c r="E22" s="20">
        <v>2</v>
      </c>
      <c r="F22" s="22"/>
      <c r="G22" s="20">
        <v>4</v>
      </c>
      <c r="H22" s="20">
        <v>1</v>
      </c>
      <c r="I22" s="20">
        <v>2</v>
      </c>
      <c r="J22" s="20">
        <v>2</v>
      </c>
      <c r="K22" s="22"/>
      <c r="L22" s="20">
        <v>2</v>
      </c>
      <c r="M22" s="20">
        <v>1</v>
      </c>
      <c r="N22" s="20">
        <v>1</v>
      </c>
      <c r="O22" s="20">
        <v>6</v>
      </c>
    </row>
    <row r="23" spans="1:15" ht="13.5" thickBot="1" x14ac:dyDescent="0.25">
      <c r="B23" s="2"/>
      <c r="C23" s="67" t="s">
        <v>93</v>
      </c>
      <c r="D23" s="20">
        <v>1</v>
      </c>
      <c r="E23" s="20">
        <v>1</v>
      </c>
      <c r="F23" s="22"/>
      <c r="G23" s="20">
        <v>3</v>
      </c>
      <c r="H23" s="20">
        <v>1</v>
      </c>
      <c r="I23" s="20">
        <v>1</v>
      </c>
      <c r="J23" s="20">
        <v>1</v>
      </c>
      <c r="K23" s="20">
        <v>2</v>
      </c>
      <c r="L23" s="20">
        <v>1</v>
      </c>
      <c r="M23" s="20">
        <v>1</v>
      </c>
      <c r="N23" s="20"/>
      <c r="O23" s="20">
        <v>4</v>
      </c>
    </row>
    <row r="24" spans="1:15" ht="13.5" thickBot="1" x14ac:dyDescent="0.25">
      <c r="B24" s="2"/>
      <c r="C24" s="67" t="s">
        <v>196</v>
      </c>
      <c r="D24" s="22"/>
      <c r="E24" s="20">
        <v>1</v>
      </c>
      <c r="F24" s="22"/>
      <c r="G24" s="22"/>
      <c r="H24" s="20">
        <v>1</v>
      </c>
      <c r="I24" s="22"/>
      <c r="J24" s="20">
        <v>1</v>
      </c>
      <c r="K24" s="22"/>
      <c r="L24" s="20">
        <v>1</v>
      </c>
      <c r="M24" s="20"/>
      <c r="N24" s="20">
        <v>1</v>
      </c>
      <c r="O24" s="20">
        <v>2</v>
      </c>
    </row>
    <row r="25" spans="1:15" ht="13.5" thickBot="1" x14ac:dyDescent="0.25">
      <c r="B25" s="2"/>
      <c r="C25" s="67" t="s">
        <v>94</v>
      </c>
      <c r="D25" s="22"/>
      <c r="E25" s="22"/>
      <c r="F25" s="22"/>
      <c r="G25" s="22"/>
      <c r="H25" s="20">
        <v>2</v>
      </c>
      <c r="I25" s="20">
        <v>1</v>
      </c>
      <c r="J25" s="20">
        <v>1</v>
      </c>
      <c r="K25" s="22"/>
      <c r="L25" s="22"/>
      <c r="M25" s="20"/>
      <c r="N25" s="20">
        <v>2</v>
      </c>
      <c r="O25" s="20">
        <v>2</v>
      </c>
    </row>
    <row r="26" spans="1:15" ht="13.5" thickBot="1" x14ac:dyDescent="0.25">
      <c r="B26" s="2"/>
      <c r="C26" s="67" t="s">
        <v>95</v>
      </c>
      <c r="D26" s="22"/>
      <c r="E26" s="22"/>
      <c r="F26" s="22"/>
      <c r="G26" s="22"/>
      <c r="H26" s="20">
        <v>1</v>
      </c>
      <c r="I26" s="20">
        <v>1</v>
      </c>
      <c r="J26" s="20">
        <v>1</v>
      </c>
      <c r="K26" s="22"/>
      <c r="L26" s="22"/>
      <c r="M26" s="20"/>
      <c r="N26" s="20"/>
      <c r="O26" s="20">
        <v>2</v>
      </c>
    </row>
    <row r="27" spans="1:15" ht="21.75" thickBot="1" x14ac:dyDescent="0.25">
      <c r="B27" s="2"/>
      <c r="C27" s="66" t="s">
        <v>96</v>
      </c>
      <c r="D27" s="22"/>
      <c r="E27" s="22"/>
      <c r="F27" s="22"/>
      <c r="G27" s="22"/>
      <c r="H27" s="22"/>
      <c r="I27" s="22"/>
      <c r="J27" s="20">
        <v>1</v>
      </c>
      <c r="K27" s="22"/>
      <c r="L27" s="22"/>
      <c r="M27" s="20"/>
      <c r="N27" s="20"/>
      <c r="O27" s="20"/>
    </row>
    <row r="28" spans="1:15" ht="13.5" thickBot="1" x14ac:dyDescent="0.25">
      <c r="B28" s="2"/>
      <c r="C28" s="66" t="s">
        <v>97</v>
      </c>
      <c r="D28" s="22"/>
      <c r="E28" s="22"/>
      <c r="F28" s="22"/>
      <c r="G28" s="22"/>
      <c r="H28" s="22"/>
      <c r="I28" s="22"/>
      <c r="J28" s="20">
        <v>1</v>
      </c>
      <c r="K28" s="22"/>
      <c r="L28" s="22"/>
      <c r="M28" s="20"/>
      <c r="N28" s="20"/>
      <c r="O28" s="20"/>
    </row>
    <row r="29" spans="1:15" s="16" customFormat="1" ht="13.5" thickBot="1" x14ac:dyDescent="0.25">
      <c r="A29" s="14"/>
      <c r="B29" s="17"/>
      <c r="C29" s="12" t="s">
        <v>181</v>
      </c>
      <c r="D29" s="21">
        <v>2</v>
      </c>
      <c r="E29" s="21">
        <v>8</v>
      </c>
      <c r="F29" s="25"/>
      <c r="G29" s="21">
        <v>12</v>
      </c>
      <c r="H29" s="21">
        <v>6</v>
      </c>
      <c r="I29" s="21">
        <v>5</v>
      </c>
      <c r="J29" s="21">
        <v>11</v>
      </c>
      <c r="K29" s="21">
        <v>5</v>
      </c>
      <c r="L29" s="21">
        <v>5</v>
      </c>
      <c r="M29" s="21">
        <v>5</v>
      </c>
      <c r="N29" s="21">
        <f>SUM(N21:N28)</f>
        <v>6</v>
      </c>
      <c r="O29" s="21">
        <f>SUM(O21:O28)</f>
        <v>21</v>
      </c>
    </row>
    <row r="30" spans="1:15" ht="13.5" thickBot="1" x14ac:dyDescent="0.25">
      <c r="B30" s="1" t="s">
        <v>104</v>
      </c>
      <c r="C30" s="67" t="s">
        <v>105</v>
      </c>
      <c r="D30" s="22"/>
      <c r="E30" s="20">
        <v>1</v>
      </c>
      <c r="F30" s="20">
        <v>1</v>
      </c>
      <c r="G30" s="20">
        <v>2</v>
      </c>
      <c r="H30" s="22"/>
      <c r="I30" s="22"/>
      <c r="J30" s="20">
        <v>3</v>
      </c>
      <c r="K30" s="22"/>
      <c r="L30" s="20">
        <v>2</v>
      </c>
      <c r="M30" s="20">
        <v>4</v>
      </c>
      <c r="N30" s="20">
        <v>2</v>
      </c>
      <c r="O30" s="20">
        <v>5</v>
      </c>
    </row>
    <row r="31" spans="1:15" ht="13.5" thickBot="1" x14ac:dyDescent="0.25">
      <c r="B31" s="2"/>
      <c r="C31" s="66" t="s">
        <v>106</v>
      </c>
      <c r="D31" s="22"/>
      <c r="E31" s="22"/>
      <c r="F31" s="22"/>
      <c r="G31" s="22"/>
      <c r="H31" s="20">
        <v>1</v>
      </c>
      <c r="I31" s="20">
        <v>1</v>
      </c>
      <c r="J31" s="22"/>
      <c r="K31" s="22"/>
      <c r="L31" s="20">
        <v>1</v>
      </c>
      <c r="M31" s="20">
        <v>1</v>
      </c>
      <c r="N31" s="20"/>
      <c r="O31" s="20"/>
    </row>
    <row r="32" spans="1:15" ht="21.75" thickBot="1" x14ac:dyDescent="0.25">
      <c r="B32" s="2"/>
      <c r="C32" s="66" t="s">
        <v>107</v>
      </c>
      <c r="D32" s="20">
        <v>2</v>
      </c>
      <c r="E32" s="20">
        <v>2</v>
      </c>
      <c r="F32" s="22"/>
      <c r="G32" s="22"/>
      <c r="H32" s="22"/>
      <c r="I32" s="22"/>
      <c r="J32" s="22"/>
      <c r="K32" s="22"/>
      <c r="L32" s="20">
        <v>1</v>
      </c>
      <c r="M32" s="20"/>
      <c r="N32" s="20"/>
      <c r="O32" s="20">
        <v>1</v>
      </c>
    </row>
    <row r="33" spans="1:15" ht="21.75" thickBot="1" x14ac:dyDescent="0.25">
      <c r="B33" s="2"/>
      <c r="C33" s="67" t="s">
        <v>108</v>
      </c>
      <c r="D33" s="20">
        <v>4</v>
      </c>
      <c r="E33" s="20">
        <v>1</v>
      </c>
      <c r="F33" s="20">
        <v>2</v>
      </c>
      <c r="G33" s="20">
        <v>3</v>
      </c>
      <c r="H33" s="22"/>
      <c r="I33" s="20">
        <v>4</v>
      </c>
      <c r="J33" s="20">
        <v>5</v>
      </c>
      <c r="K33" s="20">
        <v>3</v>
      </c>
      <c r="L33" s="20">
        <v>1</v>
      </c>
      <c r="M33" s="20">
        <v>2</v>
      </c>
      <c r="N33" s="20"/>
      <c r="O33" s="20">
        <v>1</v>
      </c>
    </row>
    <row r="34" spans="1:15" ht="21.75" thickBot="1" x14ac:dyDescent="0.25">
      <c r="B34" s="2"/>
      <c r="C34" s="67" t="s">
        <v>109</v>
      </c>
      <c r="D34" s="20">
        <v>3</v>
      </c>
      <c r="E34" s="20">
        <v>4</v>
      </c>
      <c r="F34" s="20">
        <v>3</v>
      </c>
      <c r="G34" s="20">
        <v>3</v>
      </c>
      <c r="H34" s="20">
        <v>6</v>
      </c>
      <c r="I34" s="20">
        <v>1</v>
      </c>
      <c r="J34" s="20">
        <v>1</v>
      </c>
      <c r="K34" s="22"/>
      <c r="L34" s="22"/>
      <c r="M34" s="20">
        <v>1</v>
      </c>
      <c r="N34" s="20">
        <v>3</v>
      </c>
      <c r="O34" s="20"/>
    </row>
    <row r="35" spans="1:15" ht="21.75" thickBot="1" x14ac:dyDescent="0.25">
      <c r="B35" s="2"/>
      <c r="C35" s="67" t="s">
        <v>110</v>
      </c>
      <c r="D35" s="20">
        <v>4</v>
      </c>
      <c r="E35" s="20">
        <v>5</v>
      </c>
      <c r="F35" s="20">
        <v>5</v>
      </c>
      <c r="G35" s="20">
        <v>7</v>
      </c>
      <c r="H35" s="20">
        <v>3</v>
      </c>
      <c r="I35" s="20">
        <v>2</v>
      </c>
      <c r="J35" s="20">
        <v>2</v>
      </c>
      <c r="K35" s="20">
        <v>3</v>
      </c>
      <c r="L35" s="20">
        <v>3</v>
      </c>
      <c r="M35" s="20">
        <v>6</v>
      </c>
      <c r="N35" s="20">
        <v>6</v>
      </c>
      <c r="O35" s="20">
        <v>2</v>
      </c>
    </row>
    <row r="36" spans="1:15" ht="21.75" thickBot="1" x14ac:dyDescent="0.25">
      <c r="B36" s="2"/>
      <c r="C36" s="67" t="s">
        <v>111</v>
      </c>
      <c r="D36" s="20">
        <v>2</v>
      </c>
      <c r="E36" s="20">
        <v>4</v>
      </c>
      <c r="F36" s="20">
        <v>1</v>
      </c>
      <c r="G36" s="20">
        <v>2</v>
      </c>
      <c r="H36" s="20">
        <v>1</v>
      </c>
      <c r="I36" s="22"/>
      <c r="J36" s="20">
        <v>1</v>
      </c>
      <c r="K36" s="20">
        <v>3</v>
      </c>
      <c r="L36" s="22"/>
      <c r="M36" s="20">
        <v>2</v>
      </c>
      <c r="N36" s="20"/>
      <c r="O36" s="20">
        <v>2</v>
      </c>
    </row>
    <row r="37" spans="1:15" ht="21.75" thickBot="1" x14ac:dyDescent="0.25">
      <c r="B37" s="2"/>
      <c r="C37" s="67" t="s">
        <v>112</v>
      </c>
      <c r="D37" s="20">
        <v>1</v>
      </c>
      <c r="E37" s="20">
        <v>2</v>
      </c>
      <c r="F37" s="20">
        <v>1</v>
      </c>
      <c r="G37" s="20">
        <v>1</v>
      </c>
      <c r="H37" s="20">
        <v>2</v>
      </c>
      <c r="I37" s="22"/>
      <c r="J37" s="20">
        <v>1</v>
      </c>
      <c r="K37" s="20">
        <v>2</v>
      </c>
      <c r="L37" s="22"/>
      <c r="M37" s="20">
        <v>2</v>
      </c>
      <c r="N37" s="20">
        <v>1</v>
      </c>
      <c r="O37" s="20">
        <v>2</v>
      </c>
    </row>
    <row r="38" spans="1:15" ht="13.5" thickBot="1" x14ac:dyDescent="0.25">
      <c r="B38" s="2"/>
      <c r="C38" s="67" t="s">
        <v>113</v>
      </c>
      <c r="D38" s="22"/>
      <c r="E38" s="20">
        <v>1</v>
      </c>
      <c r="F38" s="20">
        <v>2</v>
      </c>
      <c r="G38" s="20">
        <v>3</v>
      </c>
      <c r="H38" s="22"/>
      <c r="I38" s="22"/>
      <c r="J38" s="20">
        <v>4</v>
      </c>
      <c r="K38" s="20">
        <v>1</v>
      </c>
      <c r="L38" s="22"/>
      <c r="M38" s="20">
        <v>2</v>
      </c>
      <c r="N38" s="20">
        <v>2</v>
      </c>
      <c r="O38" s="20">
        <v>1</v>
      </c>
    </row>
    <row r="39" spans="1:15" ht="13.5" thickBot="1" x14ac:dyDescent="0.25">
      <c r="B39" s="2"/>
      <c r="C39" s="67" t="s">
        <v>114</v>
      </c>
      <c r="D39" s="20">
        <v>1</v>
      </c>
      <c r="E39" s="20">
        <v>2</v>
      </c>
      <c r="F39" s="20">
        <v>2</v>
      </c>
      <c r="G39" s="20">
        <v>3</v>
      </c>
      <c r="H39" s="20">
        <v>2</v>
      </c>
      <c r="I39" s="22"/>
      <c r="J39" s="20">
        <v>2</v>
      </c>
      <c r="K39" s="22"/>
      <c r="L39" s="22"/>
      <c r="M39" s="20">
        <v>2</v>
      </c>
      <c r="N39" s="20">
        <v>1</v>
      </c>
      <c r="O39" s="20">
        <v>4</v>
      </c>
    </row>
    <row r="40" spans="1:15" s="16" customFormat="1" ht="13.5" thickBot="1" x14ac:dyDescent="0.25">
      <c r="A40" s="14"/>
      <c r="B40" s="17"/>
      <c r="C40" s="12" t="s">
        <v>181</v>
      </c>
      <c r="D40" s="21">
        <v>17</v>
      </c>
      <c r="E40" s="21">
        <v>22</v>
      </c>
      <c r="F40" s="21">
        <v>17</v>
      </c>
      <c r="G40" s="21">
        <v>24</v>
      </c>
      <c r="H40" s="21">
        <v>15</v>
      </c>
      <c r="I40" s="21">
        <v>8</v>
      </c>
      <c r="J40" s="21">
        <v>19</v>
      </c>
      <c r="K40" s="21">
        <v>12</v>
      </c>
      <c r="L40" s="21">
        <v>8</v>
      </c>
      <c r="M40" s="21">
        <v>22</v>
      </c>
      <c r="N40" s="21">
        <f>SUM(N30:N39)</f>
        <v>15</v>
      </c>
      <c r="O40" s="21">
        <f>SUM(O30:O39)</f>
        <v>18</v>
      </c>
    </row>
    <row r="41" spans="1:15" ht="13.5" thickBot="1" x14ac:dyDescent="0.25">
      <c r="B41" s="1" t="s">
        <v>123</v>
      </c>
      <c r="C41" s="67" t="s">
        <v>124</v>
      </c>
      <c r="D41" s="20">
        <v>1</v>
      </c>
      <c r="E41" s="20">
        <v>4</v>
      </c>
      <c r="F41" s="20">
        <v>3</v>
      </c>
      <c r="G41" s="20">
        <v>3</v>
      </c>
      <c r="H41" s="20">
        <v>1</v>
      </c>
      <c r="I41" s="20">
        <v>2</v>
      </c>
      <c r="J41" s="20">
        <v>2</v>
      </c>
      <c r="K41" s="20">
        <v>1</v>
      </c>
      <c r="L41" s="22"/>
      <c r="M41" s="20">
        <v>1</v>
      </c>
      <c r="N41" s="20"/>
      <c r="O41" s="20">
        <v>3</v>
      </c>
    </row>
    <row r="42" spans="1:15" ht="13.5" thickBot="1" x14ac:dyDescent="0.25">
      <c r="B42" s="2"/>
      <c r="C42" s="67" t="s">
        <v>125</v>
      </c>
      <c r="D42" s="22"/>
      <c r="E42" s="20">
        <v>3</v>
      </c>
      <c r="F42" s="20">
        <v>5</v>
      </c>
      <c r="G42" s="20">
        <v>1</v>
      </c>
      <c r="H42" s="20">
        <v>1</v>
      </c>
      <c r="I42" s="20">
        <v>1</v>
      </c>
      <c r="J42" s="20">
        <v>4</v>
      </c>
      <c r="K42" s="20">
        <v>2</v>
      </c>
      <c r="L42" s="22"/>
      <c r="M42" s="20">
        <v>1</v>
      </c>
      <c r="N42" s="20"/>
      <c r="O42" s="20">
        <v>2</v>
      </c>
    </row>
    <row r="43" spans="1:15" ht="21.75" thickBot="1" x14ac:dyDescent="0.25">
      <c r="B43" s="2"/>
      <c r="C43" s="67" t="s">
        <v>126</v>
      </c>
      <c r="D43" s="20">
        <v>5</v>
      </c>
      <c r="E43" s="20">
        <v>3</v>
      </c>
      <c r="F43" s="20">
        <v>4</v>
      </c>
      <c r="G43" s="20">
        <v>6</v>
      </c>
      <c r="H43" s="20">
        <v>4</v>
      </c>
      <c r="I43" s="20">
        <v>3</v>
      </c>
      <c r="J43" s="20">
        <v>3</v>
      </c>
      <c r="K43" s="20">
        <v>6</v>
      </c>
      <c r="L43" s="22"/>
      <c r="M43" s="20">
        <v>2</v>
      </c>
      <c r="N43" s="20">
        <v>2</v>
      </c>
      <c r="O43" s="20">
        <v>4</v>
      </c>
    </row>
    <row r="44" spans="1:15" ht="21.75" thickBot="1" x14ac:dyDescent="0.25">
      <c r="B44" s="2"/>
      <c r="C44" s="67" t="s">
        <v>127</v>
      </c>
      <c r="D44" s="20">
        <v>1</v>
      </c>
      <c r="E44" s="22"/>
      <c r="F44" s="22"/>
      <c r="G44" s="22"/>
      <c r="H44" s="22"/>
      <c r="I44" s="22"/>
      <c r="J44" s="22"/>
      <c r="K44" s="22"/>
      <c r="L44" s="22"/>
      <c r="M44" s="20"/>
      <c r="N44" s="20"/>
      <c r="O44" s="20"/>
    </row>
    <row r="45" spans="1:15" ht="13.5" thickBot="1" x14ac:dyDescent="0.25">
      <c r="B45" s="2"/>
      <c r="C45" s="67" t="s">
        <v>128</v>
      </c>
      <c r="D45" s="20">
        <v>4</v>
      </c>
      <c r="E45" s="20">
        <v>16</v>
      </c>
      <c r="F45" s="20">
        <v>5</v>
      </c>
      <c r="G45" s="20">
        <v>17</v>
      </c>
      <c r="H45" s="20">
        <v>6</v>
      </c>
      <c r="I45" s="20">
        <v>13</v>
      </c>
      <c r="J45" s="20">
        <v>4</v>
      </c>
      <c r="K45" s="20">
        <v>7</v>
      </c>
      <c r="L45" s="20">
        <v>5</v>
      </c>
      <c r="M45" s="20">
        <v>4</v>
      </c>
      <c r="N45" s="20">
        <v>5</v>
      </c>
      <c r="O45" s="20">
        <v>6</v>
      </c>
    </row>
    <row r="46" spans="1:15" ht="13.5" thickBot="1" x14ac:dyDescent="0.25">
      <c r="B46" s="2"/>
      <c r="C46" s="67" t="s">
        <v>129</v>
      </c>
      <c r="D46" s="20">
        <v>9</v>
      </c>
      <c r="E46" s="20">
        <v>28</v>
      </c>
      <c r="F46" s="20">
        <v>5</v>
      </c>
      <c r="G46" s="20">
        <v>31</v>
      </c>
      <c r="H46" s="20">
        <v>8</v>
      </c>
      <c r="I46" s="20">
        <v>21</v>
      </c>
      <c r="J46" s="20">
        <v>10</v>
      </c>
      <c r="K46" s="20">
        <v>8</v>
      </c>
      <c r="L46" s="20">
        <v>4</v>
      </c>
      <c r="M46" s="20">
        <v>4</v>
      </c>
      <c r="N46" s="20">
        <v>10</v>
      </c>
      <c r="O46" s="20">
        <v>8</v>
      </c>
    </row>
    <row r="47" spans="1:15" ht="21.75" thickBot="1" x14ac:dyDescent="0.25">
      <c r="B47" s="2"/>
      <c r="C47" s="66" t="s">
        <v>130</v>
      </c>
      <c r="D47" s="22"/>
      <c r="E47" s="20">
        <v>2</v>
      </c>
      <c r="F47" s="20">
        <v>4</v>
      </c>
      <c r="G47" s="20">
        <v>1</v>
      </c>
      <c r="H47" s="20">
        <v>1</v>
      </c>
      <c r="I47" s="22"/>
      <c r="J47" s="20">
        <v>5</v>
      </c>
      <c r="K47" s="22"/>
      <c r="L47" s="22"/>
      <c r="M47" s="20"/>
      <c r="N47" s="20"/>
      <c r="O47" s="20"/>
    </row>
    <row r="48" spans="1:15" ht="13.5" thickBot="1" x14ac:dyDescent="0.25">
      <c r="B48" s="2"/>
      <c r="C48" s="67" t="s">
        <v>131</v>
      </c>
      <c r="D48" s="22"/>
      <c r="E48" s="20">
        <v>2</v>
      </c>
      <c r="F48" s="22"/>
      <c r="G48" s="22"/>
      <c r="H48" s="22"/>
      <c r="I48" s="22"/>
      <c r="J48" s="20">
        <v>2</v>
      </c>
      <c r="K48" s="22"/>
      <c r="L48" s="22"/>
      <c r="M48" s="20"/>
      <c r="N48" s="20"/>
      <c r="O48" s="20"/>
    </row>
    <row r="49" spans="1:15" s="16" customFormat="1" ht="13.5" thickBot="1" x14ac:dyDescent="0.25">
      <c r="A49" s="14"/>
      <c r="B49" s="17"/>
      <c r="C49" s="12" t="s">
        <v>181</v>
      </c>
      <c r="D49" s="21">
        <v>20</v>
      </c>
      <c r="E49" s="21">
        <v>58</v>
      </c>
      <c r="F49" s="21">
        <v>26</v>
      </c>
      <c r="G49" s="21">
        <v>59</v>
      </c>
      <c r="H49" s="21">
        <v>21</v>
      </c>
      <c r="I49" s="21">
        <v>40</v>
      </c>
      <c r="J49" s="21">
        <v>30</v>
      </c>
      <c r="K49" s="21">
        <v>24</v>
      </c>
      <c r="L49" s="21">
        <v>9</v>
      </c>
      <c r="M49" s="21">
        <v>12</v>
      </c>
      <c r="N49" s="21">
        <f>SUM(N41:N48)</f>
        <v>17</v>
      </c>
      <c r="O49" s="21">
        <f>SUM(O41:O48)</f>
        <v>23</v>
      </c>
    </row>
    <row r="50" spans="1:15" ht="13.5" thickBot="1" x14ac:dyDescent="0.25">
      <c r="B50" s="1" t="s">
        <v>139</v>
      </c>
      <c r="C50" s="67" t="s">
        <v>140</v>
      </c>
      <c r="D50" s="22"/>
      <c r="E50" s="20">
        <v>4</v>
      </c>
      <c r="F50" s="20">
        <v>1</v>
      </c>
      <c r="G50" s="20">
        <v>2</v>
      </c>
      <c r="H50" s="22"/>
      <c r="I50" s="22"/>
      <c r="J50" s="22"/>
      <c r="K50" s="20">
        <v>1</v>
      </c>
      <c r="L50" s="22"/>
      <c r="M50" s="20">
        <v>1</v>
      </c>
      <c r="N50" s="20"/>
      <c r="O50" s="20"/>
    </row>
    <row r="51" spans="1:15" ht="13.5" thickBot="1" x14ac:dyDescent="0.25">
      <c r="B51" s="2"/>
      <c r="C51" s="67" t="s">
        <v>141</v>
      </c>
      <c r="D51" s="20">
        <v>1</v>
      </c>
      <c r="E51" s="20">
        <v>4</v>
      </c>
      <c r="F51" s="20">
        <v>2</v>
      </c>
      <c r="G51" s="20">
        <v>5</v>
      </c>
      <c r="H51" s="20">
        <v>1</v>
      </c>
      <c r="I51" s="20">
        <v>7</v>
      </c>
      <c r="J51" s="20">
        <v>1</v>
      </c>
      <c r="K51" s="20">
        <v>1</v>
      </c>
      <c r="L51" s="20">
        <v>2</v>
      </c>
      <c r="M51" s="20">
        <v>2</v>
      </c>
      <c r="N51" s="20">
        <v>2</v>
      </c>
      <c r="O51" s="20">
        <v>4</v>
      </c>
    </row>
    <row r="52" spans="1:15" ht="13.5" thickBot="1" x14ac:dyDescent="0.25">
      <c r="B52" s="2"/>
      <c r="C52" s="67" t="s">
        <v>142</v>
      </c>
      <c r="D52" s="20">
        <v>2</v>
      </c>
      <c r="E52" s="20">
        <v>3</v>
      </c>
      <c r="F52" s="20">
        <v>2</v>
      </c>
      <c r="G52" s="20">
        <v>3</v>
      </c>
      <c r="H52" s="22"/>
      <c r="I52" s="20">
        <v>6</v>
      </c>
      <c r="J52" s="20">
        <v>1</v>
      </c>
      <c r="K52" s="20">
        <v>1</v>
      </c>
      <c r="L52" s="20">
        <v>1</v>
      </c>
      <c r="M52" s="20">
        <v>3</v>
      </c>
      <c r="N52" s="20">
        <v>2</v>
      </c>
      <c r="O52" s="20">
        <v>4</v>
      </c>
    </row>
    <row r="53" spans="1:15" ht="13.5" thickBot="1" x14ac:dyDescent="0.25">
      <c r="B53" s="3"/>
      <c r="C53" s="12" t="s">
        <v>181</v>
      </c>
      <c r="D53" s="21">
        <v>3</v>
      </c>
      <c r="E53" s="21">
        <v>11</v>
      </c>
      <c r="F53" s="21">
        <v>5</v>
      </c>
      <c r="G53" s="21">
        <v>10</v>
      </c>
      <c r="H53" s="21">
        <v>1</v>
      </c>
      <c r="I53" s="21">
        <v>13</v>
      </c>
      <c r="J53" s="21">
        <v>2</v>
      </c>
      <c r="K53" s="21">
        <v>3</v>
      </c>
      <c r="L53" s="21">
        <v>3</v>
      </c>
      <c r="M53" s="21">
        <v>6</v>
      </c>
      <c r="N53" s="21">
        <f>SUM(N50:N52)</f>
        <v>4</v>
      </c>
      <c r="O53" s="21">
        <f>SUM(O50:O52)</f>
        <v>8</v>
      </c>
    </row>
    <row r="54" spans="1:15" ht="13.5" thickBot="1" x14ac:dyDescent="0.25">
      <c r="A54" s="8" t="s">
        <v>172</v>
      </c>
      <c r="B54" s="5"/>
      <c r="C54" s="13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ht="13.5" thickBot="1" x14ac:dyDescent="0.25">
      <c r="B55" s="1" t="s">
        <v>10</v>
      </c>
      <c r="C55" s="67" t="s">
        <v>11</v>
      </c>
      <c r="D55" s="20">
        <v>2</v>
      </c>
      <c r="E55" s="20">
        <v>8</v>
      </c>
      <c r="F55" s="20">
        <v>3</v>
      </c>
      <c r="G55" s="20">
        <v>3</v>
      </c>
      <c r="H55" s="20">
        <v>5</v>
      </c>
      <c r="I55" s="20">
        <v>4</v>
      </c>
      <c r="J55" s="22"/>
      <c r="K55" s="20">
        <v>1</v>
      </c>
      <c r="L55" s="20">
        <v>2</v>
      </c>
      <c r="M55" s="20">
        <v>6</v>
      </c>
      <c r="N55" s="20">
        <v>1</v>
      </c>
      <c r="O55" s="20">
        <v>1</v>
      </c>
    </row>
    <row r="56" spans="1:15" ht="13.5" thickBot="1" x14ac:dyDescent="0.25">
      <c r="B56" s="3"/>
      <c r="C56" s="12" t="s">
        <v>181</v>
      </c>
      <c r="D56" s="21">
        <v>2</v>
      </c>
      <c r="E56" s="21">
        <v>8</v>
      </c>
      <c r="F56" s="21">
        <v>3</v>
      </c>
      <c r="G56" s="21">
        <v>3</v>
      </c>
      <c r="H56" s="21">
        <v>5</v>
      </c>
      <c r="I56" s="21">
        <v>4</v>
      </c>
      <c r="J56" s="27"/>
      <c r="K56" s="21">
        <v>1</v>
      </c>
      <c r="L56" s="21">
        <v>2</v>
      </c>
      <c r="M56" s="21">
        <v>6</v>
      </c>
      <c r="N56" s="21">
        <v>1</v>
      </c>
      <c r="O56" s="21">
        <f>SUM(O55)</f>
        <v>1</v>
      </c>
    </row>
    <row r="57" spans="1:15" ht="13.5" thickBot="1" x14ac:dyDescent="0.25">
      <c r="B57" s="1" t="s">
        <v>32</v>
      </c>
      <c r="C57" s="66" t="s">
        <v>33</v>
      </c>
      <c r="D57" s="22"/>
      <c r="E57" s="22"/>
      <c r="F57" s="22"/>
      <c r="G57" s="22"/>
      <c r="H57" s="22"/>
      <c r="I57" s="20">
        <v>1</v>
      </c>
      <c r="J57" s="22"/>
      <c r="K57" s="22"/>
      <c r="L57" s="22"/>
      <c r="M57" s="20">
        <v>1</v>
      </c>
      <c r="N57" s="20"/>
      <c r="O57" s="20"/>
    </row>
    <row r="58" spans="1:15" ht="13.5" thickBot="1" x14ac:dyDescent="0.25">
      <c r="B58" s="2"/>
      <c r="C58" s="67" t="s">
        <v>34</v>
      </c>
      <c r="D58" s="22"/>
      <c r="E58" s="20">
        <v>1</v>
      </c>
      <c r="F58" s="20">
        <v>1</v>
      </c>
      <c r="G58" s="22"/>
      <c r="H58" s="22"/>
      <c r="I58" s="20">
        <v>3</v>
      </c>
      <c r="J58" s="22"/>
      <c r="K58" s="20">
        <v>1</v>
      </c>
      <c r="L58" s="20">
        <v>1</v>
      </c>
      <c r="M58" s="20">
        <v>5</v>
      </c>
      <c r="N58" s="20">
        <v>1</v>
      </c>
      <c r="O58" s="20">
        <v>2</v>
      </c>
    </row>
    <row r="59" spans="1:15" ht="13.5" thickBot="1" x14ac:dyDescent="0.25">
      <c r="B59" s="2"/>
      <c r="C59" s="66" t="s">
        <v>35</v>
      </c>
      <c r="D59" s="22"/>
      <c r="E59" s="20">
        <v>1</v>
      </c>
      <c r="F59" s="22"/>
      <c r="G59" s="20">
        <v>2</v>
      </c>
      <c r="H59" s="22"/>
      <c r="I59" s="22"/>
      <c r="J59" s="20">
        <v>1</v>
      </c>
      <c r="K59" s="22"/>
      <c r="L59" s="22"/>
      <c r="M59" s="20"/>
      <c r="N59" s="20"/>
      <c r="O59" s="20"/>
    </row>
    <row r="60" spans="1:15" ht="13.5" thickBot="1" x14ac:dyDescent="0.25">
      <c r="B60" s="2"/>
      <c r="C60" s="67" t="s">
        <v>36</v>
      </c>
      <c r="D60" s="22"/>
      <c r="E60" s="20">
        <v>1</v>
      </c>
      <c r="F60" s="22"/>
      <c r="G60" s="22"/>
      <c r="H60" s="22"/>
      <c r="I60" s="22"/>
      <c r="J60" s="22"/>
      <c r="K60" s="22"/>
      <c r="L60" s="22"/>
      <c r="M60" s="20"/>
      <c r="N60" s="20"/>
      <c r="O60" s="20"/>
    </row>
    <row r="61" spans="1:15" ht="21.75" thickBot="1" x14ac:dyDescent="0.25">
      <c r="B61" s="2"/>
      <c r="C61" s="67" t="s">
        <v>37</v>
      </c>
      <c r="D61" s="20">
        <v>2</v>
      </c>
      <c r="E61" s="22"/>
      <c r="F61" s="22"/>
      <c r="G61" s="22"/>
      <c r="H61" s="22"/>
      <c r="I61" s="22"/>
      <c r="J61" s="22"/>
      <c r="K61" s="22"/>
      <c r="L61" s="22"/>
      <c r="M61" s="20">
        <v>1</v>
      </c>
      <c r="N61" s="20"/>
      <c r="O61" s="20"/>
    </row>
    <row r="62" spans="1:15" ht="13.5" thickBot="1" x14ac:dyDescent="0.25">
      <c r="B62" s="2"/>
      <c r="C62" s="67" t="s">
        <v>38</v>
      </c>
      <c r="D62" s="22"/>
      <c r="E62" s="20">
        <v>2</v>
      </c>
      <c r="F62" s="20">
        <v>1</v>
      </c>
      <c r="G62" s="20">
        <v>1</v>
      </c>
      <c r="H62" s="22"/>
      <c r="I62" s="20">
        <v>2</v>
      </c>
      <c r="J62" s="22"/>
      <c r="K62" s="20">
        <v>1</v>
      </c>
      <c r="L62" s="20">
        <v>1</v>
      </c>
      <c r="M62" s="20">
        <v>1</v>
      </c>
      <c r="N62" s="20">
        <v>1</v>
      </c>
      <c r="O62" s="20">
        <v>3</v>
      </c>
    </row>
    <row r="63" spans="1:15" ht="13.5" thickBot="1" x14ac:dyDescent="0.25">
      <c r="B63" s="2"/>
      <c r="C63" s="67" t="s">
        <v>199</v>
      </c>
      <c r="D63" s="22"/>
      <c r="E63" s="22"/>
      <c r="F63" s="22"/>
      <c r="G63" s="22"/>
      <c r="H63" s="22"/>
      <c r="I63" s="22"/>
      <c r="J63" s="22"/>
      <c r="K63" s="20">
        <v>1</v>
      </c>
      <c r="L63" s="22"/>
      <c r="M63" s="20"/>
      <c r="N63" s="20"/>
      <c r="O63" s="20"/>
    </row>
    <row r="64" spans="1:15" ht="13.5" thickBot="1" x14ac:dyDescent="0.25">
      <c r="B64" s="2"/>
      <c r="C64" s="67" t="s">
        <v>39</v>
      </c>
      <c r="D64" s="20">
        <v>1</v>
      </c>
      <c r="E64" s="20">
        <v>3</v>
      </c>
      <c r="F64" s="20">
        <v>3</v>
      </c>
      <c r="G64" s="20">
        <v>2</v>
      </c>
      <c r="H64" s="22"/>
      <c r="I64" s="22"/>
      <c r="J64" s="20">
        <v>2</v>
      </c>
      <c r="K64" s="20">
        <v>5</v>
      </c>
      <c r="L64" s="20">
        <v>1</v>
      </c>
      <c r="M64" s="20">
        <v>11</v>
      </c>
      <c r="N64" s="20">
        <v>2</v>
      </c>
      <c r="O64" s="20">
        <v>4</v>
      </c>
    </row>
    <row r="65" spans="2:15" ht="21.75" thickBot="1" x14ac:dyDescent="0.25">
      <c r="B65" s="2"/>
      <c r="C65" s="67" t="s">
        <v>40</v>
      </c>
      <c r="D65" s="22"/>
      <c r="E65" s="22"/>
      <c r="F65" s="22"/>
      <c r="G65" s="20">
        <v>1</v>
      </c>
      <c r="H65" s="22"/>
      <c r="I65" s="20">
        <v>1</v>
      </c>
      <c r="J65" s="22"/>
      <c r="K65" s="22"/>
      <c r="L65" s="22"/>
      <c r="M65" s="20"/>
      <c r="N65" s="20"/>
      <c r="O65" s="20"/>
    </row>
    <row r="66" spans="2:15" ht="21.75" thickBot="1" x14ac:dyDescent="0.25">
      <c r="B66" s="2"/>
      <c r="C66" s="67" t="s">
        <v>185</v>
      </c>
      <c r="D66" s="22"/>
      <c r="E66" s="22"/>
      <c r="F66" s="22"/>
      <c r="G66" s="20"/>
      <c r="H66" s="22"/>
      <c r="I66" s="20"/>
      <c r="J66" s="22"/>
      <c r="K66" s="22"/>
      <c r="L66" s="22"/>
      <c r="M66" s="20"/>
      <c r="N66" s="20"/>
      <c r="O66" s="20">
        <v>1</v>
      </c>
    </row>
    <row r="67" spans="2:15" ht="13.5" thickBot="1" x14ac:dyDescent="0.25">
      <c r="B67" s="2"/>
      <c r="C67" s="67" t="s">
        <v>41</v>
      </c>
      <c r="D67" s="22"/>
      <c r="E67" s="22"/>
      <c r="F67" s="22"/>
      <c r="G67" s="20">
        <v>2</v>
      </c>
      <c r="H67" s="20">
        <v>1</v>
      </c>
      <c r="I67" s="22"/>
      <c r="J67" s="20">
        <v>1</v>
      </c>
      <c r="K67" s="20">
        <v>1</v>
      </c>
      <c r="L67" s="20">
        <v>1</v>
      </c>
      <c r="M67" s="20">
        <v>10</v>
      </c>
      <c r="N67" s="20">
        <v>1</v>
      </c>
      <c r="O67" s="20">
        <v>9</v>
      </c>
    </row>
    <row r="68" spans="2:15" ht="13.5" thickBot="1" x14ac:dyDescent="0.25">
      <c r="B68" s="2"/>
      <c r="C68" s="67" t="s">
        <v>42</v>
      </c>
      <c r="D68" s="22"/>
      <c r="E68" s="22"/>
      <c r="F68" s="20">
        <v>1</v>
      </c>
      <c r="G68" s="20">
        <v>1</v>
      </c>
      <c r="H68" s="20">
        <v>1</v>
      </c>
      <c r="I68" s="20">
        <v>1</v>
      </c>
      <c r="J68" s="20">
        <v>1</v>
      </c>
      <c r="K68" s="22"/>
      <c r="L68" s="20">
        <v>1</v>
      </c>
      <c r="M68" s="20">
        <v>3</v>
      </c>
      <c r="N68" s="20">
        <v>1</v>
      </c>
      <c r="O68" s="20">
        <v>2</v>
      </c>
    </row>
    <row r="69" spans="2:15" ht="13.5" thickBot="1" x14ac:dyDescent="0.25">
      <c r="B69" s="2"/>
      <c r="C69" s="67" t="s">
        <v>43</v>
      </c>
      <c r="D69" s="22"/>
      <c r="E69" s="20">
        <v>1</v>
      </c>
      <c r="F69" s="20">
        <v>1</v>
      </c>
      <c r="G69" s="20">
        <v>2</v>
      </c>
      <c r="H69" s="20">
        <v>1</v>
      </c>
      <c r="I69" s="20">
        <v>1</v>
      </c>
      <c r="J69" s="22"/>
      <c r="K69" s="20">
        <v>1</v>
      </c>
      <c r="L69" s="22"/>
      <c r="M69" s="20">
        <v>4</v>
      </c>
      <c r="N69" s="20">
        <v>1</v>
      </c>
      <c r="O69" s="20">
        <v>4</v>
      </c>
    </row>
    <row r="70" spans="2:15" ht="13.5" thickBot="1" x14ac:dyDescent="0.25">
      <c r="B70" s="2"/>
      <c r="C70" s="67" t="s">
        <v>44</v>
      </c>
      <c r="D70" s="20">
        <v>13</v>
      </c>
      <c r="E70" s="20">
        <v>21</v>
      </c>
      <c r="F70" s="20">
        <v>15</v>
      </c>
      <c r="G70" s="20">
        <v>20</v>
      </c>
      <c r="H70" s="20">
        <v>18</v>
      </c>
      <c r="I70" s="20">
        <v>16</v>
      </c>
      <c r="J70" s="20">
        <v>14</v>
      </c>
      <c r="K70" s="20">
        <v>25</v>
      </c>
      <c r="L70" s="20">
        <v>9</v>
      </c>
      <c r="M70" s="20">
        <v>17</v>
      </c>
      <c r="N70" s="20">
        <v>6</v>
      </c>
      <c r="O70" s="20">
        <v>26</v>
      </c>
    </row>
    <row r="71" spans="2:15" ht="13.5" thickBot="1" x14ac:dyDescent="0.25">
      <c r="B71" s="2"/>
      <c r="C71" s="67" t="s">
        <v>45</v>
      </c>
      <c r="D71" s="22"/>
      <c r="E71" s="22"/>
      <c r="F71" s="22"/>
      <c r="G71" s="20">
        <v>1</v>
      </c>
      <c r="H71" s="22"/>
      <c r="I71" s="22"/>
      <c r="J71" s="22"/>
      <c r="K71" s="22"/>
      <c r="L71" s="22"/>
      <c r="M71" s="20">
        <v>6</v>
      </c>
      <c r="N71" s="20">
        <v>1</v>
      </c>
      <c r="O71" s="20"/>
    </row>
    <row r="72" spans="2:15" ht="13.5" thickBot="1" x14ac:dyDescent="0.25">
      <c r="B72" s="2"/>
      <c r="C72" s="67" t="s">
        <v>46</v>
      </c>
      <c r="D72" s="22"/>
      <c r="E72" s="22"/>
      <c r="F72" s="22"/>
      <c r="G72" s="20">
        <v>2</v>
      </c>
      <c r="H72" s="22"/>
      <c r="I72" s="22"/>
      <c r="J72" s="22"/>
      <c r="K72" s="22"/>
      <c r="L72" s="20">
        <v>1</v>
      </c>
      <c r="M72" s="20">
        <v>1</v>
      </c>
      <c r="N72" s="20"/>
      <c r="O72" s="20"/>
    </row>
    <row r="73" spans="2:15" ht="13.5" thickBot="1" x14ac:dyDescent="0.25">
      <c r="B73" s="2"/>
      <c r="C73" s="67" t="s">
        <v>47</v>
      </c>
      <c r="D73" s="22"/>
      <c r="E73" s="20">
        <v>1</v>
      </c>
      <c r="F73" s="22"/>
      <c r="G73" s="20">
        <v>2</v>
      </c>
      <c r="H73" s="20">
        <v>1</v>
      </c>
      <c r="I73" s="22"/>
      <c r="J73" s="22"/>
      <c r="K73" s="22"/>
      <c r="L73" s="22"/>
      <c r="M73" s="20"/>
      <c r="N73" s="20"/>
      <c r="O73" s="20"/>
    </row>
    <row r="74" spans="2:15" ht="13.5" thickBot="1" x14ac:dyDescent="0.25">
      <c r="B74" s="2"/>
      <c r="C74" s="67" t="s">
        <v>198</v>
      </c>
      <c r="D74" s="20">
        <v>1</v>
      </c>
      <c r="E74" s="20">
        <v>4</v>
      </c>
      <c r="F74" s="20">
        <v>3</v>
      </c>
      <c r="G74" s="20">
        <v>5</v>
      </c>
      <c r="H74" s="22"/>
      <c r="I74" s="22"/>
      <c r="J74" s="22"/>
      <c r="K74" s="22"/>
      <c r="L74" s="22"/>
      <c r="M74" s="20"/>
      <c r="N74" s="20"/>
      <c r="O74" s="20"/>
    </row>
    <row r="75" spans="2:15" ht="13.5" thickBot="1" x14ac:dyDescent="0.25">
      <c r="B75" s="2"/>
      <c r="C75" s="67" t="s">
        <v>197</v>
      </c>
      <c r="D75" s="22"/>
      <c r="E75" s="20">
        <v>1</v>
      </c>
      <c r="F75" s="22"/>
      <c r="G75" s="20">
        <v>2</v>
      </c>
      <c r="H75" s="20">
        <v>1</v>
      </c>
      <c r="I75" s="22"/>
      <c r="J75" s="22"/>
      <c r="K75" s="22"/>
      <c r="L75" s="22"/>
      <c r="M75" s="20"/>
      <c r="N75" s="20"/>
      <c r="O75" s="20"/>
    </row>
    <row r="76" spans="2:15" ht="13.5" thickBot="1" x14ac:dyDescent="0.25">
      <c r="B76" s="2"/>
      <c r="C76" s="67" t="s">
        <v>48</v>
      </c>
      <c r="D76" s="22"/>
      <c r="E76" s="20">
        <v>1</v>
      </c>
      <c r="F76" s="22"/>
      <c r="G76" s="20">
        <v>1</v>
      </c>
      <c r="H76" s="22"/>
      <c r="I76" s="22"/>
      <c r="J76" s="22"/>
      <c r="K76" s="22"/>
      <c r="L76" s="22"/>
      <c r="M76" s="20">
        <v>1</v>
      </c>
      <c r="N76" s="20"/>
      <c r="O76" s="20">
        <v>3</v>
      </c>
    </row>
    <row r="77" spans="2:15" ht="13.5" thickBot="1" x14ac:dyDescent="0.25">
      <c r="B77" s="3"/>
      <c r="C77" s="12" t="s">
        <v>181</v>
      </c>
      <c r="D77" s="21">
        <v>17</v>
      </c>
      <c r="E77" s="21">
        <v>38</v>
      </c>
      <c r="F77" s="21">
        <v>26</v>
      </c>
      <c r="G77" s="21">
        <v>48</v>
      </c>
      <c r="H77" s="21">
        <v>23</v>
      </c>
      <c r="I77" s="21">
        <v>25</v>
      </c>
      <c r="J77" s="21">
        <v>19</v>
      </c>
      <c r="K77" s="21">
        <v>35</v>
      </c>
      <c r="L77" s="21">
        <v>15</v>
      </c>
      <c r="M77" s="21">
        <v>61</v>
      </c>
      <c r="N77" s="21">
        <v>14</v>
      </c>
      <c r="O77" s="21">
        <f>SUM(O57:O76)</f>
        <v>54</v>
      </c>
    </row>
    <row r="78" spans="2:15" ht="13.5" thickBot="1" x14ac:dyDescent="0.25">
      <c r="B78" s="1" t="s">
        <v>49</v>
      </c>
      <c r="C78" s="67" t="s">
        <v>50</v>
      </c>
      <c r="D78" s="22"/>
      <c r="E78" s="20">
        <v>2</v>
      </c>
      <c r="F78" s="22"/>
      <c r="G78" s="22"/>
      <c r="H78" s="22"/>
      <c r="I78" s="22"/>
      <c r="J78" s="20">
        <v>2</v>
      </c>
      <c r="K78" s="22"/>
      <c r="L78" s="22"/>
      <c r="M78" s="20"/>
      <c r="N78" s="20">
        <v>1</v>
      </c>
      <c r="O78" s="20">
        <v>1</v>
      </c>
    </row>
    <row r="79" spans="2:15" ht="13.5" thickBot="1" x14ac:dyDescent="0.25">
      <c r="B79" s="2"/>
      <c r="C79" s="67" t="s">
        <v>51</v>
      </c>
      <c r="D79" s="22"/>
      <c r="E79" s="20">
        <v>1</v>
      </c>
      <c r="F79" s="22"/>
      <c r="G79" s="22"/>
      <c r="H79" s="22"/>
      <c r="I79" s="22"/>
      <c r="J79" s="20">
        <v>1</v>
      </c>
      <c r="K79" s="20">
        <v>1</v>
      </c>
      <c r="L79" s="22"/>
      <c r="M79" s="20"/>
      <c r="N79" s="20"/>
      <c r="O79" s="20"/>
    </row>
    <row r="80" spans="2:15" ht="13.5" thickBot="1" x14ac:dyDescent="0.25">
      <c r="B80" s="2"/>
      <c r="C80" s="67" t="s">
        <v>52</v>
      </c>
      <c r="D80" s="22"/>
      <c r="E80" s="22"/>
      <c r="F80" s="22"/>
      <c r="G80" s="20">
        <v>3</v>
      </c>
      <c r="H80" s="22"/>
      <c r="I80" s="22"/>
      <c r="J80" s="20">
        <v>1</v>
      </c>
      <c r="K80" s="20">
        <v>1</v>
      </c>
      <c r="L80" s="22"/>
      <c r="M80" s="20"/>
      <c r="N80" s="20">
        <v>1</v>
      </c>
      <c r="O80" s="20"/>
    </row>
    <row r="81" spans="2:15" ht="13.5" thickBot="1" x14ac:dyDescent="0.25">
      <c r="B81" s="2"/>
      <c r="C81" s="67" t="s">
        <v>53</v>
      </c>
      <c r="D81" s="22"/>
      <c r="E81" s="22"/>
      <c r="F81" s="20">
        <v>1</v>
      </c>
      <c r="G81" s="22"/>
      <c r="H81" s="22"/>
      <c r="I81" s="22"/>
      <c r="J81" s="20">
        <v>1</v>
      </c>
      <c r="K81" s="22"/>
      <c r="L81" s="22"/>
      <c r="M81" s="20"/>
      <c r="N81" s="20"/>
      <c r="O81" s="20"/>
    </row>
    <row r="82" spans="2:15" ht="13.5" thickBot="1" x14ac:dyDescent="0.25">
      <c r="B82" s="2"/>
      <c r="C82" s="67" t="s">
        <v>54</v>
      </c>
      <c r="D82" s="22"/>
      <c r="E82" s="22"/>
      <c r="F82" s="22"/>
      <c r="G82" s="20">
        <v>2</v>
      </c>
      <c r="H82" s="22"/>
      <c r="I82" s="22"/>
      <c r="J82" s="20">
        <v>1</v>
      </c>
      <c r="K82" s="20">
        <v>1</v>
      </c>
      <c r="L82" s="20">
        <v>2</v>
      </c>
      <c r="M82" s="20"/>
      <c r="N82" s="20"/>
      <c r="O82" s="20"/>
    </row>
    <row r="83" spans="2:15" ht="13.5" thickBot="1" x14ac:dyDescent="0.25">
      <c r="B83" s="2"/>
      <c r="C83" s="67" t="s">
        <v>55</v>
      </c>
      <c r="D83" s="22"/>
      <c r="E83" s="22"/>
      <c r="F83" s="20">
        <v>1</v>
      </c>
      <c r="G83" s="20">
        <v>1</v>
      </c>
      <c r="H83" s="22"/>
      <c r="I83" s="22"/>
      <c r="J83" s="22"/>
      <c r="K83" s="22"/>
      <c r="L83" s="22"/>
      <c r="M83" s="20"/>
      <c r="N83" s="20"/>
      <c r="O83" s="20">
        <v>1</v>
      </c>
    </row>
    <row r="84" spans="2:15" ht="13.5" thickBot="1" x14ac:dyDescent="0.25">
      <c r="B84" s="3"/>
      <c r="C84" s="12" t="s">
        <v>181</v>
      </c>
      <c r="D84" s="27"/>
      <c r="E84" s="21">
        <v>4</v>
      </c>
      <c r="F84" s="21">
        <v>2</v>
      </c>
      <c r="G84" s="21">
        <v>6</v>
      </c>
      <c r="H84" s="27"/>
      <c r="I84" s="27"/>
      <c r="J84" s="21">
        <v>6</v>
      </c>
      <c r="K84" s="21">
        <v>3</v>
      </c>
      <c r="L84" s="21">
        <v>2</v>
      </c>
      <c r="M84" s="21"/>
      <c r="N84" s="21">
        <v>2</v>
      </c>
      <c r="O84" s="21">
        <f>SUM(O78:O83)</f>
        <v>2</v>
      </c>
    </row>
    <row r="85" spans="2:15" ht="13.5" thickBot="1" x14ac:dyDescent="0.25">
      <c r="B85" s="1" t="s">
        <v>61</v>
      </c>
      <c r="C85" s="67" t="s">
        <v>62</v>
      </c>
      <c r="D85" s="22"/>
      <c r="E85" s="22"/>
      <c r="F85" s="22"/>
      <c r="G85" s="20">
        <v>1</v>
      </c>
      <c r="H85" s="22"/>
      <c r="I85" s="22"/>
      <c r="J85" s="22"/>
      <c r="K85" s="22"/>
      <c r="L85" s="22"/>
      <c r="M85" s="20"/>
      <c r="N85" s="20"/>
      <c r="O85" s="20"/>
    </row>
    <row r="86" spans="2:15" ht="13.5" thickBot="1" x14ac:dyDescent="0.25">
      <c r="B86" s="4"/>
      <c r="C86" s="67" t="s">
        <v>201</v>
      </c>
      <c r="D86" s="22"/>
      <c r="E86" s="22"/>
      <c r="F86" s="22"/>
      <c r="G86" s="20"/>
      <c r="H86" s="22"/>
      <c r="I86" s="22"/>
      <c r="J86" s="22"/>
      <c r="K86" s="22"/>
      <c r="L86" s="22"/>
      <c r="M86" s="20"/>
      <c r="N86" s="20"/>
      <c r="O86" s="20"/>
    </row>
    <row r="87" spans="2:15" ht="13.5" thickBot="1" x14ac:dyDescent="0.25">
      <c r="B87" s="2"/>
      <c r="C87" s="67" t="s">
        <v>63</v>
      </c>
      <c r="D87" s="22"/>
      <c r="E87" s="22"/>
      <c r="F87" s="22"/>
      <c r="G87" s="22"/>
      <c r="H87" s="22"/>
      <c r="I87" s="22"/>
      <c r="J87" s="22"/>
      <c r="K87" s="20">
        <v>1</v>
      </c>
      <c r="L87" s="22"/>
      <c r="M87" s="20"/>
      <c r="N87" s="20">
        <v>1</v>
      </c>
      <c r="O87" s="20">
        <v>1</v>
      </c>
    </row>
    <row r="88" spans="2:15" ht="13.5" thickBot="1" x14ac:dyDescent="0.25">
      <c r="B88" s="2"/>
      <c r="C88" s="67" t="s">
        <v>202</v>
      </c>
      <c r="D88" s="22"/>
      <c r="E88" s="22"/>
      <c r="F88" s="22"/>
      <c r="G88" s="22"/>
      <c r="H88" s="22"/>
      <c r="I88" s="22"/>
      <c r="J88" s="22"/>
      <c r="K88" s="20"/>
      <c r="L88" s="22"/>
      <c r="M88" s="20"/>
      <c r="N88" s="20"/>
      <c r="O88" s="20"/>
    </row>
    <row r="89" spans="2:15" ht="13.5" thickBot="1" x14ac:dyDescent="0.25">
      <c r="B89" s="2"/>
      <c r="C89" s="67" t="s">
        <v>211</v>
      </c>
      <c r="D89" s="22"/>
      <c r="E89" s="22"/>
      <c r="F89" s="22"/>
      <c r="G89" s="20">
        <v>1</v>
      </c>
      <c r="H89" s="22"/>
      <c r="I89" s="22"/>
      <c r="J89" s="22"/>
      <c r="K89" s="22"/>
      <c r="L89" s="22"/>
      <c r="M89" s="20"/>
      <c r="N89" s="20"/>
      <c r="O89" s="20"/>
    </row>
    <row r="90" spans="2:15" ht="13.5" thickBot="1" x14ac:dyDescent="0.25">
      <c r="B90" s="2"/>
      <c r="C90" s="67" t="s">
        <v>200</v>
      </c>
      <c r="D90" s="22"/>
      <c r="E90" s="22"/>
      <c r="F90" s="22"/>
      <c r="G90" s="20">
        <v>1</v>
      </c>
      <c r="H90" s="22"/>
      <c r="I90" s="22"/>
      <c r="J90" s="22"/>
      <c r="K90" s="22"/>
      <c r="L90" s="22"/>
      <c r="M90" s="20"/>
      <c r="N90" s="20"/>
      <c r="O90" s="20"/>
    </row>
    <row r="91" spans="2:15" ht="13.5" thickBot="1" x14ac:dyDescent="0.25">
      <c r="B91" s="2"/>
      <c r="C91" s="67" t="s">
        <v>208</v>
      </c>
      <c r="D91" s="24"/>
      <c r="E91" s="24"/>
      <c r="F91" s="24"/>
      <c r="G91" s="23"/>
      <c r="H91" s="24"/>
      <c r="I91" s="24"/>
      <c r="J91" s="22"/>
      <c r="K91" s="22"/>
      <c r="L91" s="22"/>
      <c r="M91" s="20"/>
      <c r="N91" s="20"/>
      <c r="O91" s="20"/>
    </row>
    <row r="92" spans="2:15" ht="13.5" thickBot="1" x14ac:dyDescent="0.25">
      <c r="B92" s="2"/>
      <c r="C92" s="67" t="s">
        <v>203</v>
      </c>
      <c r="D92" s="24"/>
      <c r="E92" s="24"/>
      <c r="F92" s="24"/>
      <c r="G92" s="23"/>
      <c r="H92" s="24"/>
      <c r="I92" s="24"/>
      <c r="J92" s="22"/>
      <c r="K92" s="22"/>
      <c r="L92" s="22"/>
      <c r="M92" s="20"/>
      <c r="N92" s="20"/>
      <c r="O92" s="20"/>
    </row>
    <row r="93" spans="2:15" ht="13.5" thickBot="1" x14ac:dyDescent="0.25">
      <c r="B93" s="2"/>
      <c r="C93" s="67" t="s">
        <v>204</v>
      </c>
      <c r="D93" s="24"/>
      <c r="E93" s="24"/>
      <c r="F93" s="24"/>
      <c r="G93" s="23"/>
      <c r="H93" s="24"/>
      <c r="I93" s="24"/>
      <c r="J93" s="22"/>
      <c r="K93" s="22"/>
      <c r="L93" s="22"/>
      <c r="M93" s="20"/>
      <c r="N93" s="20"/>
      <c r="O93" s="20"/>
    </row>
    <row r="94" spans="2:15" ht="13.5" thickBot="1" x14ac:dyDescent="0.25">
      <c r="B94" s="2"/>
      <c r="C94" s="67" t="s">
        <v>205</v>
      </c>
      <c r="D94" s="24"/>
      <c r="E94" s="24"/>
      <c r="F94" s="24"/>
      <c r="G94" s="23"/>
      <c r="H94" s="24"/>
      <c r="I94" s="24"/>
      <c r="J94" s="22"/>
      <c r="K94" s="22"/>
      <c r="L94" s="22"/>
      <c r="M94" s="20"/>
      <c r="N94" s="20"/>
      <c r="O94" s="20"/>
    </row>
    <row r="95" spans="2:15" ht="13.5" thickBot="1" x14ac:dyDescent="0.25">
      <c r="B95" s="2"/>
      <c r="C95" s="67" t="s">
        <v>207</v>
      </c>
      <c r="D95" s="24"/>
      <c r="E95" s="24"/>
      <c r="F95" s="24"/>
      <c r="G95" s="23"/>
      <c r="H95" s="24"/>
      <c r="I95" s="24"/>
      <c r="J95" s="22"/>
      <c r="K95" s="22"/>
      <c r="L95" s="22"/>
      <c r="M95" s="20"/>
      <c r="N95" s="20"/>
      <c r="O95" s="20"/>
    </row>
    <row r="96" spans="2:15" ht="13.5" thickBot="1" x14ac:dyDescent="0.25">
      <c r="B96" s="2"/>
      <c r="C96" s="67" t="s">
        <v>206</v>
      </c>
      <c r="D96" s="24"/>
      <c r="E96" s="24"/>
      <c r="F96" s="24"/>
      <c r="G96" s="23"/>
      <c r="H96" s="24"/>
      <c r="I96" s="24"/>
      <c r="J96" s="69"/>
      <c r="K96" s="69"/>
      <c r="L96" s="69"/>
      <c r="M96" s="70"/>
      <c r="N96" s="70"/>
      <c r="O96" s="70"/>
    </row>
    <row r="97" spans="1:15" s="16" customFormat="1" ht="13.5" thickBot="1" x14ac:dyDescent="0.25">
      <c r="A97" s="14"/>
      <c r="B97" s="17"/>
      <c r="C97" s="12" t="s">
        <v>181</v>
      </c>
      <c r="D97" s="25"/>
      <c r="E97" s="21">
        <v>1</v>
      </c>
      <c r="F97" s="25"/>
      <c r="G97" s="21">
        <v>3</v>
      </c>
      <c r="H97" s="25"/>
      <c r="I97" s="25"/>
      <c r="J97" s="25"/>
      <c r="K97" s="21">
        <v>1</v>
      </c>
      <c r="L97" s="25"/>
      <c r="M97" s="25"/>
      <c r="N97" s="25">
        <v>1</v>
      </c>
      <c r="O97" s="21">
        <f>SUM(O85:O90)</f>
        <v>1</v>
      </c>
    </row>
    <row r="98" spans="1:15" ht="13.5" thickBot="1" x14ac:dyDescent="0.25">
      <c r="B98" s="1" t="s">
        <v>69</v>
      </c>
      <c r="C98" s="67" t="s">
        <v>70</v>
      </c>
      <c r="D98" s="20">
        <v>1</v>
      </c>
      <c r="E98" s="22"/>
      <c r="F98" s="22"/>
      <c r="G98" s="22"/>
      <c r="H98" s="22"/>
      <c r="I98" s="22"/>
      <c r="J98" s="22"/>
      <c r="K98" s="22"/>
      <c r="L98" s="22"/>
      <c r="M98" s="20">
        <v>3</v>
      </c>
      <c r="N98" s="20"/>
      <c r="O98" s="20"/>
    </row>
    <row r="99" spans="1:15" ht="21.75" thickBot="1" x14ac:dyDescent="0.25">
      <c r="B99" s="2"/>
      <c r="C99" s="67" t="s">
        <v>71</v>
      </c>
      <c r="D99" s="22"/>
      <c r="E99" s="20">
        <v>2</v>
      </c>
      <c r="F99" s="22"/>
      <c r="G99" s="22"/>
      <c r="H99" s="22"/>
      <c r="I99" s="22"/>
      <c r="J99" s="22"/>
      <c r="K99" s="22"/>
      <c r="L99" s="22"/>
      <c r="M99" s="20"/>
      <c r="N99" s="20"/>
      <c r="O99" s="20"/>
    </row>
    <row r="100" spans="1:15" ht="21.75" thickBot="1" x14ac:dyDescent="0.25">
      <c r="B100" s="2"/>
      <c r="C100" s="67" t="s">
        <v>72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0">
        <v>6</v>
      </c>
      <c r="N100" s="20"/>
      <c r="O100" s="20">
        <v>2</v>
      </c>
    </row>
    <row r="101" spans="1:15" ht="21.75" thickBot="1" x14ac:dyDescent="0.25">
      <c r="B101" s="2"/>
      <c r="C101" s="67" t="s">
        <v>73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20">
        <v>8</v>
      </c>
      <c r="N101" s="20"/>
      <c r="O101" s="20">
        <v>8</v>
      </c>
    </row>
    <row r="102" spans="1:15" ht="21.75" thickBot="1" x14ac:dyDescent="0.25">
      <c r="B102" s="2"/>
      <c r="C102" s="67" t="s">
        <v>74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20">
        <v>3</v>
      </c>
      <c r="N102" s="20"/>
      <c r="O102" s="20">
        <v>3</v>
      </c>
    </row>
    <row r="103" spans="1:15" s="16" customFormat="1" ht="13.5" thickBot="1" x14ac:dyDescent="0.25">
      <c r="A103" s="14"/>
      <c r="B103" s="17"/>
      <c r="C103" s="12" t="s">
        <v>181</v>
      </c>
      <c r="D103" s="21">
        <v>1</v>
      </c>
      <c r="E103" s="21">
        <v>2</v>
      </c>
      <c r="F103" s="25"/>
      <c r="G103" s="25"/>
      <c r="H103" s="25"/>
      <c r="I103" s="25"/>
      <c r="J103" s="25"/>
      <c r="K103" s="25"/>
      <c r="L103" s="25"/>
      <c r="M103" s="25">
        <v>20</v>
      </c>
      <c r="N103" s="25"/>
      <c r="O103" s="21">
        <f>SUM(O98:O102)</f>
        <v>13</v>
      </c>
    </row>
    <row r="104" spans="1:15" ht="13.5" thickBot="1" x14ac:dyDescent="0.25">
      <c r="B104" s="1" t="s">
        <v>75</v>
      </c>
      <c r="C104" s="66"/>
      <c r="D104" s="22"/>
      <c r="E104" s="20">
        <v>1</v>
      </c>
      <c r="F104" s="22"/>
      <c r="G104" s="22"/>
      <c r="H104" s="22"/>
      <c r="I104" s="22"/>
      <c r="J104" s="22"/>
      <c r="K104" s="22"/>
      <c r="L104" s="22"/>
      <c r="M104" s="20"/>
      <c r="N104" s="20"/>
      <c r="O104" s="20"/>
    </row>
    <row r="105" spans="1:15" ht="21.75" thickBot="1" x14ac:dyDescent="0.25">
      <c r="B105" s="2"/>
      <c r="C105" s="67" t="s">
        <v>76</v>
      </c>
      <c r="D105" s="22"/>
      <c r="E105" s="20">
        <v>1</v>
      </c>
      <c r="F105" s="22"/>
      <c r="G105" s="20">
        <v>1</v>
      </c>
      <c r="H105" s="20">
        <v>1</v>
      </c>
      <c r="I105" s="20">
        <v>2</v>
      </c>
      <c r="J105" s="22"/>
      <c r="K105" s="20">
        <v>2</v>
      </c>
      <c r="L105" s="20">
        <v>1</v>
      </c>
      <c r="M105" s="20">
        <v>1</v>
      </c>
      <c r="N105" s="20">
        <v>1</v>
      </c>
      <c r="O105" s="20">
        <v>4</v>
      </c>
    </row>
    <row r="106" spans="1:15" ht="13.5" thickBot="1" x14ac:dyDescent="0.25">
      <c r="B106" s="2"/>
      <c r="C106" s="66" t="s">
        <v>77</v>
      </c>
      <c r="D106" s="20">
        <v>1</v>
      </c>
      <c r="E106" s="22"/>
      <c r="F106" s="22"/>
      <c r="G106" s="20">
        <v>3</v>
      </c>
      <c r="H106" s="22"/>
      <c r="I106" s="20">
        <v>1</v>
      </c>
      <c r="J106" s="22"/>
      <c r="K106" s="20">
        <v>1</v>
      </c>
      <c r="L106" s="22"/>
      <c r="M106" s="20"/>
      <c r="N106" s="20"/>
      <c r="O106" s="20"/>
    </row>
    <row r="107" spans="1:15" ht="21.75" thickBot="1" x14ac:dyDescent="0.25">
      <c r="B107" s="2"/>
      <c r="C107" s="66" t="s">
        <v>78</v>
      </c>
      <c r="D107" s="22"/>
      <c r="E107" s="22"/>
      <c r="F107" s="22"/>
      <c r="G107" s="20">
        <v>1</v>
      </c>
      <c r="H107" s="22"/>
      <c r="I107" s="20">
        <v>1</v>
      </c>
      <c r="J107" s="20">
        <v>1</v>
      </c>
      <c r="K107" s="22"/>
      <c r="L107" s="22"/>
      <c r="M107" s="20"/>
      <c r="N107" s="20"/>
      <c r="O107" s="20"/>
    </row>
    <row r="108" spans="1:15" ht="21.75" thickBot="1" x14ac:dyDescent="0.25">
      <c r="B108" s="2"/>
      <c r="C108" s="66" t="s">
        <v>79</v>
      </c>
      <c r="D108" s="22"/>
      <c r="E108" s="22"/>
      <c r="F108" s="22"/>
      <c r="G108" s="20">
        <v>1</v>
      </c>
      <c r="H108" s="22"/>
      <c r="I108" s="22"/>
      <c r="J108" s="22"/>
      <c r="K108" s="22"/>
      <c r="L108" s="22"/>
      <c r="M108" s="20">
        <v>1</v>
      </c>
      <c r="N108" s="20"/>
      <c r="O108" s="20">
        <v>1</v>
      </c>
    </row>
    <row r="109" spans="1:15" ht="21.75" thickBot="1" x14ac:dyDescent="0.25">
      <c r="B109" s="2"/>
      <c r="C109" s="67" t="s">
        <v>209</v>
      </c>
      <c r="D109" s="20">
        <v>3</v>
      </c>
      <c r="E109" s="22"/>
      <c r="F109" s="22"/>
      <c r="G109" s="22"/>
      <c r="H109" s="22"/>
      <c r="I109" s="20">
        <v>1</v>
      </c>
      <c r="J109" s="20">
        <v>2</v>
      </c>
      <c r="K109" s="22"/>
      <c r="L109" s="22"/>
      <c r="M109" s="20"/>
      <c r="N109" s="20">
        <v>2</v>
      </c>
      <c r="O109" s="20">
        <v>1</v>
      </c>
    </row>
    <row r="110" spans="1:15" ht="13.5" thickBot="1" x14ac:dyDescent="0.25">
      <c r="B110" s="2"/>
      <c r="C110" s="66" t="s">
        <v>190</v>
      </c>
      <c r="D110" s="20"/>
      <c r="E110" s="22"/>
      <c r="F110" s="22"/>
      <c r="G110" s="22"/>
      <c r="H110" s="22"/>
      <c r="I110" s="20"/>
      <c r="J110" s="20"/>
      <c r="K110" s="22"/>
      <c r="L110" s="22"/>
      <c r="M110" s="20"/>
      <c r="N110" s="20"/>
      <c r="O110" s="20">
        <v>1</v>
      </c>
    </row>
    <row r="111" spans="1:15" ht="21.75" thickBot="1" x14ac:dyDescent="0.25">
      <c r="B111" s="2"/>
      <c r="C111" s="67" t="s">
        <v>80</v>
      </c>
      <c r="D111" s="22"/>
      <c r="E111" s="20">
        <v>1</v>
      </c>
      <c r="F111" s="22"/>
      <c r="G111" s="22"/>
      <c r="H111" s="22"/>
      <c r="I111" s="22"/>
      <c r="J111" s="22"/>
      <c r="K111" s="22"/>
      <c r="L111" s="22"/>
      <c r="M111" s="20"/>
      <c r="N111" s="20"/>
      <c r="O111" s="20"/>
    </row>
    <row r="112" spans="1:15" ht="13.5" thickBot="1" x14ac:dyDescent="0.25">
      <c r="B112" s="2"/>
      <c r="C112" s="66" t="s">
        <v>191</v>
      </c>
      <c r="D112" s="22"/>
      <c r="E112" s="20"/>
      <c r="F112" s="22"/>
      <c r="G112" s="22"/>
      <c r="H112" s="22"/>
      <c r="I112" s="22"/>
      <c r="J112" s="22"/>
      <c r="K112" s="22"/>
      <c r="L112" s="22"/>
      <c r="M112" s="20"/>
      <c r="N112" s="20"/>
      <c r="O112" s="20">
        <v>3</v>
      </c>
    </row>
    <row r="113" spans="1:15" ht="13.5" thickBot="1" x14ac:dyDescent="0.25">
      <c r="B113" s="2"/>
      <c r="C113" s="66" t="s">
        <v>189</v>
      </c>
      <c r="D113" s="22"/>
      <c r="E113" s="20"/>
      <c r="F113" s="22"/>
      <c r="G113" s="22"/>
      <c r="H113" s="22"/>
      <c r="I113" s="22"/>
      <c r="J113" s="22"/>
      <c r="K113" s="22"/>
      <c r="L113" s="22"/>
      <c r="M113" s="20"/>
      <c r="N113" s="20"/>
      <c r="O113" s="20">
        <v>1</v>
      </c>
    </row>
    <row r="114" spans="1:15" ht="21.75" thickBot="1" x14ac:dyDescent="0.25">
      <c r="B114" s="2"/>
      <c r="C114" s="66" t="s">
        <v>81</v>
      </c>
      <c r="D114" s="22"/>
      <c r="E114" s="22"/>
      <c r="F114" s="22"/>
      <c r="G114" s="20">
        <v>1</v>
      </c>
      <c r="H114" s="22"/>
      <c r="I114" s="20">
        <v>1</v>
      </c>
      <c r="J114" s="22"/>
      <c r="K114" s="20">
        <v>2</v>
      </c>
      <c r="L114" s="22"/>
      <c r="M114" s="20">
        <v>2</v>
      </c>
      <c r="N114" s="20"/>
      <c r="O114" s="20">
        <v>1</v>
      </c>
    </row>
    <row r="115" spans="1:15" ht="13.5" thickBot="1" x14ac:dyDescent="0.25">
      <c r="B115" s="2"/>
      <c r="C115" s="67" t="s">
        <v>184</v>
      </c>
      <c r="D115" s="24"/>
      <c r="E115" s="24"/>
      <c r="F115" s="24"/>
      <c r="G115" s="23"/>
      <c r="H115" s="24"/>
      <c r="I115" s="23"/>
      <c r="J115" s="22"/>
      <c r="K115" s="20"/>
      <c r="L115" s="22"/>
      <c r="M115" s="20"/>
      <c r="N115" s="20">
        <v>1</v>
      </c>
      <c r="O115" s="20"/>
    </row>
    <row r="116" spans="1:15" ht="13.5" thickBot="1" x14ac:dyDescent="0.25">
      <c r="B116" s="2"/>
      <c r="C116" s="67" t="s">
        <v>210</v>
      </c>
      <c r="D116" s="24"/>
      <c r="E116" s="24"/>
      <c r="F116" s="24"/>
      <c r="G116" s="23"/>
      <c r="H116" s="24"/>
      <c r="I116" s="23"/>
      <c r="J116" s="69"/>
      <c r="K116" s="70"/>
      <c r="L116" s="69"/>
      <c r="M116" s="70"/>
      <c r="N116" s="70"/>
      <c r="O116" s="70"/>
    </row>
    <row r="117" spans="1:15" s="16" customFormat="1" ht="13.5" thickBot="1" x14ac:dyDescent="0.25">
      <c r="A117" s="14"/>
      <c r="B117" s="17"/>
      <c r="C117" s="12" t="s">
        <v>181</v>
      </c>
      <c r="D117" s="21">
        <v>4</v>
      </c>
      <c r="E117" s="21">
        <v>4</v>
      </c>
      <c r="F117" s="25"/>
      <c r="G117" s="21">
        <v>7</v>
      </c>
      <c r="H117" s="21">
        <v>1</v>
      </c>
      <c r="I117" s="21">
        <v>6</v>
      </c>
      <c r="J117" s="21">
        <v>3</v>
      </c>
      <c r="K117" s="21">
        <v>5</v>
      </c>
      <c r="L117" s="21">
        <v>1</v>
      </c>
      <c r="M117" s="21">
        <v>4</v>
      </c>
      <c r="N117" s="21">
        <f>SUM(N104:N115)</f>
        <v>4</v>
      </c>
      <c r="O117" s="21">
        <f>SUM(O104:O115)</f>
        <v>12</v>
      </c>
    </row>
    <row r="118" spans="1:15" ht="13.5" thickBot="1" x14ac:dyDescent="0.25">
      <c r="B118" s="1" t="s">
        <v>82</v>
      </c>
      <c r="C118" s="67" t="s">
        <v>83</v>
      </c>
      <c r="D118" s="22"/>
      <c r="E118" s="20">
        <v>1</v>
      </c>
      <c r="F118" s="22"/>
      <c r="G118" s="22"/>
      <c r="H118" s="22"/>
      <c r="I118" s="22"/>
      <c r="J118" s="22"/>
      <c r="K118" s="20">
        <v>1</v>
      </c>
      <c r="L118" s="22"/>
      <c r="M118" s="20"/>
      <c r="N118" s="20"/>
      <c r="O118" s="20">
        <v>1</v>
      </c>
    </row>
    <row r="119" spans="1:15" s="16" customFormat="1" ht="13.5" thickBot="1" x14ac:dyDescent="0.25">
      <c r="A119" s="14"/>
      <c r="B119" s="17"/>
      <c r="C119" s="12" t="s">
        <v>181</v>
      </c>
      <c r="D119" s="25"/>
      <c r="E119" s="21">
        <v>1</v>
      </c>
      <c r="F119" s="25"/>
      <c r="G119" s="25"/>
      <c r="H119" s="25"/>
      <c r="I119" s="25"/>
      <c r="J119" s="25"/>
      <c r="K119" s="21">
        <v>1</v>
      </c>
      <c r="L119" s="25"/>
      <c r="M119" s="25"/>
      <c r="N119" s="25"/>
      <c r="O119" s="25">
        <v>1</v>
      </c>
    </row>
    <row r="120" spans="1:15" ht="13.5" thickBot="1" x14ac:dyDescent="0.25">
      <c r="B120" s="1" t="s">
        <v>136</v>
      </c>
      <c r="C120" s="67" t="s">
        <v>137</v>
      </c>
      <c r="D120" s="20">
        <v>10</v>
      </c>
      <c r="E120" s="20">
        <v>9</v>
      </c>
      <c r="F120" s="20">
        <v>6</v>
      </c>
      <c r="G120" s="20">
        <v>5</v>
      </c>
      <c r="H120" s="20">
        <v>3</v>
      </c>
      <c r="I120" s="20">
        <v>9</v>
      </c>
      <c r="J120" s="20">
        <v>6</v>
      </c>
      <c r="K120" s="20">
        <v>7</v>
      </c>
      <c r="L120" s="20">
        <v>4</v>
      </c>
      <c r="M120" s="20">
        <v>7</v>
      </c>
      <c r="N120" s="20">
        <v>7</v>
      </c>
      <c r="O120" s="20">
        <v>10</v>
      </c>
    </row>
    <row r="121" spans="1:15" ht="13.5" thickBot="1" x14ac:dyDescent="0.25">
      <c r="B121" s="2"/>
      <c r="C121" s="67" t="s">
        <v>138</v>
      </c>
      <c r="D121" s="20">
        <v>7</v>
      </c>
      <c r="E121" s="20">
        <v>10</v>
      </c>
      <c r="F121" s="20">
        <v>10</v>
      </c>
      <c r="G121" s="20">
        <v>9</v>
      </c>
      <c r="H121" s="20">
        <v>4</v>
      </c>
      <c r="I121" s="20">
        <v>12</v>
      </c>
      <c r="J121" s="20">
        <v>5</v>
      </c>
      <c r="K121" s="20">
        <v>11</v>
      </c>
      <c r="L121" s="20">
        <v>7</v>
      </c>
      <c r="M121" s="20">
        <v>11</v>
      </c>
      <c r="N121" s="20">
        <v>13</v>
      </c>
      <c r="O121" s="20">
        <v>22</v>
      </c>
    </row>
    <row r="122" spans="1:15" s="16" customFormat="1" ht="13.5" thickBot="1" x14ac:dyDescent="0.25">
      <c r="A122" s="14"/>
      <c r="B122" s="17"/>
      <c r="C122" s="12" t="s">
        <v>181</v>
      </c>
      <c r="D122" s="21">
        <v>17</v>
      </c>
      <c r="E122" s="21">
        <v>19</v>
      </c>
      <c r="F122" s="21">
        <v>16</v>
      </c>
      <c r="G122" s="21">
        <v>14</v>
      </c>
      <c r="H122" s="21">
        <v>7</v>
      </c>
      <c r="I122" s="21">
        <v>21</v>
      </c>
      <c r="J122" s="21">
        <v>11</v>
      </c>
      <c r="K122" s="21">
        <v>18</v>
      </c>
      <c r="L122" s="21">
        <v>11</v>
      </c>
      <c r="M122" s="21">
        <v>18</v>
      </c>
      <c r="N122" s="21">
        <f>SUM(N120:N121)</f>
        <v>20</v>
      </c>
      <c r="O122" s="21">
        <f>SUM(O120:O121)</f>
        <v>32</v>
      </c>
    </row>
    <row r="123" spans="1:15" ht="13.5" thickBot="1" x14ac:dyDescent="0.25">
      <c r="A123" s="8" t="s">
        <v>171</v>
      </c>
      <c r="B123" s="5"/>
      <c r="C123" s="64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ht="13.5" thickBot="1" x14ac:dyDescent="0.25">
      <c r="B124" s="62" t="s">
        <v>14</v>
      </c>
      <c r="C124" s="71" t="s">
        <v>15</v>
      </c>
      <c r="D124" s="56">
        <v>1</v>
      </c>
      <c r="E124" s="20">
        <v>5</v>
      </c>
      <c r="F124" s="20">
        <v>2</v>
      </c>
      <c r="G124" s="20">
        <v>2</v>
      </c>
      <c r="H124" s="22"/>
      <c r="I124" s="20">
        <v>4</v>
      </c>
      <c r="J124" s="22"/>
      <c r="K124" s="20">
        <v>2</v>
      </c>
      <c r="L124" s="22"/>
      <c r="M124" s="20">
        <v>1</v>
      </c>
      <c r="N124" s="20">
        <v>1</v>
      </c>
      <c r="O124" s="20">
        <v>2</v>
      </c>
    </row>
    <row r="125" spans="1:15" ht="13.5" thickBot="1" x14ac:dyDescent="0.25">
      <c r="B125" s="63"/>
      <c r="C125" s="72" t="s">
        <v>16</v>
      </c>
      <c r="D125" s="55"/>
      <c r="E125" s="22"/>
      <c r="F125" s="22"/>
      <c r="G125" s="22"/>
      <c r="H125" s="22"/>
      <c r="I125" s="20">
        <v>3</v>
      </c>
      <c r="J125" s="22"/>
      <c r="K125" s="20">
        <v>1</v>
      </c>
      <c r="L125" s="22"/>
      <c r="M125" s="20"/>
      <c r="N125" s="20">
        <v>1</v>
      </c>
      <c r="O125" s="20">
        <v>3</v>
      </c>
    </row>
    <row r="126" spans="1:15" ht="13.5" thickBot="1" x14ac:dyDescent="0.25">
      <c r="B126" s="4"/>
      <c r="C126" s="73" t="s">
        <v>17</v>
      </c>
      <c r="D126" s="22"/>
      <c r="E126" s="22"/>
      <c r="F126" s="22"/>
      <c r="G126" s="20">
        <v>2</v>
      </c>
      <c r="H126" s="22"/>
      <c r="I126" s="20">
        <v>1</v>
      </c>
      <c r="J126" s="22"/>
      <c r="K126" s="22"/>
      <c r="L126" s="22"/>
      <c r="M126" s="20"/>
      <c r="N126" s="20"/>
      <c r="O126" s="20"/>
    </row>
    <row r="127" spans="1:15" s="16" customFormat="1" ht="13.5" thickBot="1" x14ac:dyDescent="0.25">
      <c r="A127" s="14"/>
      <c r="B127" s="15"/>
      <c r="C127" s="57" t="s">
        <v>181</v>
      </c>
      <c r="D127" s="21">
        <v>1</v>
      </c>
      <c r="E127" s="21">
        <v>5</v>
      </c>
      <c r="F127" s="21">
        <v>2</v>
      </c>
      <c r="G127" s="21">
        <v>4</v>
      </c>
      <c r="H127" s="25"/>
      <c r="I127" s="21">
        <v>8</v>
      </c>
      <c r="J127" s="25"/>
      <c r="K127" s="21">
        <v>3</v>
      </c>
      <c r="L127" s="25"/>
      <c r="M127" s="25">
        <v>1</v>
      </c>
      <c r="N127" s="25">
        <v>2</v>
      </c>
      <c r="O127" s="21">
        <f>SUM(O124:O126)</f>
        <v>5</v>
      </c>
    </row>
    <row r="128" spans="1:15" ht="13.5" thickBot="1" x14ac:dyDescent="0.25">
      <c r="B128" s="53" t="s">
        <v>86</v>
      </c>
      <c r="C128" s="65" t="s">
        <v>87</v>
      </c>
      <c r="D128" s="56">
        <v>1</v>
      </c>
      <c r="E128" s="22"/>
      <c r="F128" s="22"/>
      <c r="G128" s="20">
        <v>1</v>
      </c>
      <c r="H128" s="22"/>
      <c r="I128" s="20">
        <v>1</v>
      </c>
      <c r="J128" s="22"/>
      <c r="K128" s="22"/>
      <c r="L128" s="22"/>
      <c r="M128" s="20"/>
      <c r="N128" s="20"/>
      <c r="O128" s="20"/>
    </row>
    <row r="129" spans="1:15" ht="13.5" thickBot="1" x14ac:dyDescent="0.25">
      <c r="B129" s="3"/>
      <c r="C129" s="58" t="s">
        <v>181</v>
      </c>
      <c r="D129" s="21">
        <v>1</v>
      </c>
      <c r="E129" s="27"/>
      <c r="F129" s="27"/>
      <c r="G129" s="21">
        <v>1</v>
      </c>
      <c r="H129" s="27"/>
      <c r="I129" s="21">
        <v>1</v>
      </c>
      <c r="J129" s="27"/>
      <c r="K129" s="27"/>
      <c r="L129" s="27"/>
      <c r="M129" s="27"/>
      <c r="N129" s="27"/>
      <c r="O129" s="27"/>
    </row>
    <row r="130" spans="1:15" ht="13.5" thickBot="1" x14ac:dyDescent="0.25">
      <c r="B130" s="1" t="s">
        <v>115</v>
      </c>
      <c r="C130" s="67" t="s">
        <v>116</v>
      </c>
      <c r="D130" s="22"/>
      <c r="E130" s="22"/>
      <c r="F130" s="22"/>
      <c r="G130" s="20">
        <v>2</v>
      </c>
      <c r="H130" s="22"/>
      <c r="I130" s="22"/>
      <c r="J130" s="22"/>
      <c r="K130" s="22"/>
      <c r="L130" s="20">
        <v>1</v>
      </c>
      <c r="M130" s="20">
        <v>2</v>
      </c>
      <c r="N130" s="20"/>
      <c r="O130" s="20"/>
    </row>
    <row r="131" spans="1:15" ht="13.5" thickBot="1" x14ac:dyDescent="0.25">
      <c r="B131" s="2"/>
      <c r="C131" s="67" t="s">
        <v>117</v>
      </c>
      <c r="D131" s="20">
        <v>1</v>
      </c>
      <c r="E131" s="20">
        <v>1</v>
      </c>
      <c r="F131" s="22"/>
      <c r="G131" s="22"/>
      <c r="H131" s="22"/>
      <c r="I131" s="22"/>
      <c r="J131" s="22"/>
      <c r="K131" s="22"/>
      <c r="L131" s="22"/>
      <c r="M131" s="20"/>
      <c r="N131" s="20"/>
      <c r="O131" s="20"/>
    </row>
    <row r="132" spans="1:15" ht="13.5" thickBot="1" x14ac:dyDescent="0.25">
      <c r="B132" s="3"/>
      <c r="C132" s="12" t="s">
        <v>181</v>
      </c>
      <c r="D132" s="21">
        <v>1</v>
      </c>
      <c r="E132" s="21">
        <v>1</v>
      </c>
      <c r="F132" s="27"/>
      <c r="G132" s="21">
        <v>2</v>
      </c>
      <c r="H132" s="27"/>
      <c r="I132" s="27"/>
      <c r="J132" s="27"/>
      <c r="K132" s="27"/>
      <c r="L132" s="21">
        <v>1</v>
      </c>
      <c r="M132" s="21">
        <v>2</v>
      </c>
      <c r="N132" s="21"/>
      <c r="O132" s="21"/>
    </row>
    <row r="133" spans="1:15" ht="13.5" thickBot="1" x14ac:dyDescent="0.25">
      <c r="B133" s="3" t="s">
        <v>192</v>
      </c>
      <c r="C133" s="74" t="s">
        <v>193</v>
      </c>
      <c r="D133" s="28"/>
      <c r="E133" s="29"/>
      <c r="F133" s="30"/>
      <c r="G133" s="29"/>
      <c r="H133" s="30"/>
      <c r="I133" s="30"/>
      <c r="J133" s="30"/>
      <c r="K133" s="30"/>
      <c r="L133" s="29"/>
      <c r="M133" s="29"/>
      <c r="N133" s="29"/>
      <c r="O133" s="31">
        <v>2</v>
      </c>
    </row>
    <row r="134" spans="1:15" ht="13.5" thickBot="1" x14ac:dyDescent="0.25">
      <c r="B134" s="3"/>
      <c r="C134" s="12" t="s">
        <v>181</v>
      </c>
      <c r="D134" s="32"/>
      <c r="E134" s="32"/>
      <c r="F134" s="33"/>
      <c r="G134" s="32"/>
      <c r="H134" s="33"/>
      <c r="I134" s="33"/>
      <c r="J134" s="33"/>
      <c r="K134" s="33"/>
      <c r="L134" s="32"/>
      <c r="M134" s="32"/>
      <c r="N134" s="32"/>
      <c r="O134" s="32">
        <v>2</v>
      </c>
    </row>
    <row r="135" spans="1:15" ht="13.5" thickBot="1" x14ac:dyDescent="0.25">
      <c r="B135" s="1" t="s">
        <v>146</v>
      </c>
      <c r="C135" s="67" t="s">
        <v>147</v>
      </c>
      <c r="D135" s="34"/>
      <c r="E135" s="34"/>
      <c r="F135" s="34"/>
      <c r="G135" s="34"/>
      <c r="H135" s="34"/>
      <c r="I135" s="34"/>
      <c r="J135" s="35">
        <v>1</v>
      </c>
      <c r="K135" s="35">
        <v>1</v>
      </c>
      <c r="L135" s="34"/>
      <c r="M135" s="35"/>
      <c r="N135" s="35"/>
      <c r="O135" s="35">
        <v>1</v>
      </c>
    </row>
    <row r="136" spans="1:15" ht="13.5" thickBot="1" x14ac:dyDescent="0.25">
      <c r="B136" s="2"/>
      <c r="C136" s="67" t="s">
        <v>148</v>
      </c>
      <c r="D136" s="20">
        <v>2</v>
      </c>
      <c r="E136" s="20">
        <v>1</v>
      </c>
      <c r="F136" s="20">
        <v>2</v>
      </c>
      <c r="G136" s="22"/>
      <c r="H136" s="22"/>
      <c r="I136" s="20">
        <v>1</v>
      </c>
      <c r="J136" s="22"/>
      <c r="K136" s="22"/>
      <c r="L136" s="22"/>
      <c r="M136" s="20">
        <v>1</v>
      </c>
      <c r="N136" s="20"/>
      <c r="O136" s="20"/>
    </row>
    <row r="137" spans="1:15" ht="13.5" thickBot="1" x14ac:dyDescent="0.25">
      <c r="B137" s="2"/>
      <c r="C137" s="67" t="s">
        <v>149</v>
      </c>
      <c r="D137" s="22"/>
      <c r="E137" s="22"/>
      <c r="F137" s="22"/>
      <c r="G137" s="20">
        <v>1</v>
      </c>
      <c r="H137" s="20">
        <v>1</v>
      </c>
      <c r="I137" s="22"/>
      <c r="J137" s="20">
        <v>1</v>
      </c>
      <c r="K137" s="20">
        <v>6</v>
      </c>
      <c r="L137" s="22"/>
      <c r="M137" s="20">
        <v>2</v>
      </c>
      <c r="N137" s="20"/>
      <c r="O137" s="20">
        <v>2</v>
      </c>
    </row>
    <row r="138" spans="1:15" ht="13.5" thickBot="1" x14ac:dyDescent="0.25">
      <c r="B138" s="2"/>
      <c r="C138" s="67" t="s">
        <v>150</v>
      </c>
      <c r="D138" s="20">
        <v>2</v>
      </c>
      <c r="E138" s="20">
        <v>1</v>
      </c>
      <c r="F138" s="20">
        <v>2</v>
      </c>
      <c r="G138" s="22"/>
      <c r="H138" s="22"/>
      <c r="I138" s="22"/>
      <c r="J138" s="22"/>
      <c r="K138" s="20">
        <v>2</v>
      </c>
      <c r="L138" s="22"/>
      <c r="M138" s="20">
        <v>3</v>
      </c>
      <c r="N138" s="20">
        <v>2</v>
      </c>
      <c r="O138" s="20">
        <v>3</v>
      </c>
    </row>
    <row r="139" spans="1:15" s="16" customFormat="1" ht="13.5" thickBot="1" x14ac:dyDescent="0.25">
      <c r="A139" s="14"/>
      <c r="B139" s="17"/>
      <c r="C139" s="12" t="s">
        <v>181</v>
      </c>
      <c r="D139" s="21">
        <v>4</v>
      </c>
      <c r="E139" s="21">
        <v>2</v>
      </c>
      <c r="F139" s="21">
        <v>4</v>
      </c>
      <c r="G139" s="21">
        <v>1</v>
      </c>
      <c r="H139" s="21">
        <v>1</v>
      </c>
      <c r="I139" s="21">
        <v>1</v>
      </c>
      <c r="J139" s="21">
        <v>2</v>
      </c>
      <c r="K139" s="21">
        <v>9</v>
      </c>
      <c r="L139" s="25"/>
      <c r="M139" s="25">
        <v>6</v>
      </c>
      <c r="N139" s="21">
        <f>SUM(N135:N138)</f>
        <v>2</v>
      </c>
      <c r="O139" s="21">
        <f>SUM(O135:O138)</f>
        <v>6</v>
      </c>
    </row>
    <row r="140" spans="1:15" ht="13.5" thickBot="1" x14ac:dyDescent="0.25">
      <c r="B140" s="1" t="s">
        <v>156</v>
      </c>
      <c r="C140" s="11" t="s">
        <v>157</v>
      </c>
      <c r="D140" s="20">
        <v>4</v>
      </c>
      <c r="E140" s="20">
        <v>3</v>
      </c>
      <c r="F140" s="20">
        <v>3</v>
      </c>
      <c r="G140" s="20">
        <v>4</v>
      </c>
      <c r="H140" s="20">
        <v>2</v>
      </c>
      <c r="I140" s="20">
        <v>4</v>
      </c>
      <c r="J140" s="20">
        <v>2</v>
      </c>
      <c r="K140" s="20">
        <v>7</v>
      </c>
      <c r="L140" s="20">
        <v>1</v>
      </c>
      <c r="M140" s="20">
        <v>6</v>
      </c>
      <c r="N140" s="20">
        <v>1</v>
      </c>
      <c r="O140" s="20">
        <v>3</v>
      </c>
    </row>
    <row r="141" spans="1:15" s="16" customFormat="1" ht="13.5" thickBot="1" x14ac:dyDescent="0.25">
      <c r="A141" s="14"/>
      <c r="B141" s="17"/>
      <c r="C141" s="12" t="s">
        <v>181</v>
      </c>
      <c r="D141" s="21">
        <v>4</v>
      </c>
      <c r="E141" s="21">
        <v>3</v>
      </c>
      <c r="F141" s="21">
        <v>3</v>
      </c>
      <c r="G141" s="21">
        <v>4</v>
      </c>
      <c r="H141" s="21">
        <v>2</v>
      </c>
      <c r="I141" s="21">
        <v>4</v>
      </c>
      <c r="J141" s="21">
        <v>2</v>
      </c>
      <c r="K141" s="21">
        <v>7</v>
      </c>
      <c r="L141" s="21">
        <v>1</v>
      </c>
      <c r="M141" s="36">
        <v>6</v>
      </c>
      <c r="N141" s="36">
        <f>SUM(N140)</f>
        <v>1</v>
      </c>
      <c r="O141" s="36">
        <v>3</v>
      </c>
    </row>
    <row r="142" spans="1:15" ht="21.75" thickBot="1" x14ac:dyDescent="0.25">
      <c r="B142" s="1" t="s">
        <v>158</v>
      </c>
      <c r="C142" s="67" t="s">
        <v>159</v>
      </c>
      <c r="D142" s="22"/>
      <c r="E142" s="22"/>
      <c r="F142" s="22"/>
      <c r="G142" s="22"/>
      <c r="H142" s="22"/>
      <c r="I142" s="22"/>
      <c r="J142" s="20">
        <v>3</v>
      </c>
      <c r="K142" s="20">
        <v>9</v>
      </c>
      <c r="L142" s="20">
        <v>2</v>
      </c>
      <c r="M142" s="20">
        <v>19</v>
      </c>
      <c r="N142" s="20">
        <v>8</v>
      </c>
      <c r="O142" s="20">
        <v>24</v>
      </c>
    </row>
    <row r="143" spans="1:15" ht="21.75" thickBot="1" x14ac:dyDescent="0.25">
      <c r="B143" s="2"/>
      <c r="C143" s="67" t="s">
        <v>160</v>
      </c>
      <c r="D143" s="22"/>
      <c r="E143" s="22"/>
      <c r="F143" s="22"/>
      <c r="G143" s="22"/>
      <c r="H143" s="22"/>
      <c r="I143" s="22"/>
      <c r="J143" s="20">
        <v>1</v>
      </c>
      <c r="K143" s="20">
        <v>4</v>
      </c>
      <c r="L143" s="20">
        <v>5</v>
      </c>
      <c r="M143" s="20">
        <v>32</v>
      </c>
      <c r="N143" s="20">
        <v>13</v>
      </c>
      <c r="O143" s="20">
        <v>48</v>
      </c>
    </row>
    <row r="144" spans="1:15" ht="13.5" thickBot="1" x14ac:dyDescent="0.25">
      <c r="B144" s="2"/>
      <c r="C144" s="67" t="s">
        <v>161</v>
      </c>
      <c r="D144" s="20">
        <v>2</v>
      </c>
      <c r="E144" s="20">
        <v>3</v>
      </c>
      <c r="F144" s="20">
        <v>1</v>
      </c>
      <c r="G144" s="20">
        <v>4</v>
      </c>
      <c r="H144" s="20">
        <v>1</v>
      </c>
      <c r="I144" s="20">
        <v>4</v>
      </c>
      <c r="J144" s="20">
        <v>3</v>
      </c>
      <c r="K144" s="20">
        <v>3</v>
      </c>
      <c r="L144" s="20">
        <v>1</v>
      </c>
      <c r="M144" s="20">
        <v>6</v>
      </c>
      <c r="N144" s="20">
        <v>1</v>
      </c>
      <c r="O144" s="20">
        <v>5</v>
      </c>
    </row>
    <row r="145" spans="1:15" s="16" customFormat="1" ht="13.5" thickBot="1" x14ac:dyDescent="0.25">
      <c r="A145" s="14"/>
      <c r="B145" s="17"/>
      <c r="C145" s="12" t="s">
        <v>181</v>
      </c>
      <c r="D145" s="21">
        <v>2</v>
      </c>
      <c r="E145" s="21">
        <v>3</v>
      </c>
      <c r="F145" s="21">
        <v>1</v>
      </c>
      <c r="G145" s="21">
        <v>4</v>
      </c>
      <c r="H145" s="21">
        <v>1</v>
      </c>
      <c r="I145" s="21">
        <v>4</v>
      </c>
      <c r="J145" s="21">
        <v>7</v>
      </c>
      <c r="K145" s="21">
        <v>16</v>
      </c>
      <c r="L145" s="21">
        <v>8</v>
      </c>
      <c r="M145" s="21">
        <v>57</v>
      </c>
      <c r="N145" s="21">
        <f>SUM(N142:N144)</f>
        <v>22</v>
      </c>
      <c r="O145" s="21">
        <f>SUM(O142:O144)</f>
        <v>77</v>
      </c>
    </row>
    <row r="146" spans="1:15" ht="13.5" thickBot="1" x14ac:dyDescent="0.25">
      <c r="A146" s="8" t="s">
        <v>173</v>
      </c>
      <c r="B146" s="5"/>
      <c r="C146" s="13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ht="13.5" thickBot="1" x14ac:dyDescent="0.25">
      <c r="B147" s="1" t="s">
        <v>23</v>
      </c>
      <c r="C147" s="66" t="s">
        <v>24</v>
      </c>
      <c r="D147" s="20">
        <v>1</v>
      </c>
      <c r="E147" s="22"/>
      <c r="F147" s="22"/>
      <c r="G147" s="20">
        <v>2</v>
      </c>
      <c r="H147" s="22"/>
      <c r="I147" s="22"/>
      <c r="J147" s="22"/>
      <c r="K147" s="22"/>
      <c r="L147" s="22"/>
      <c r="M147" s="20">
        <v>1</v>
      </c>
      <c r="N147" s="20"/>
      <c r="O147" s="20"/>
    </row>
    <row r="148" spans="1:15" ht="13.5" thickBot="1" x14ac:dyDescent="0.25">
      <c r="B148" s="2"/>
      <c r="C148" s="67" t="s">
        <v>25</v>
      </c>
      <c r="D148" s="20">
        <v>1</v>
      </c>
      <c r="E148" s="20">
        <v>5</v>
      </c>
      <c r="F148" s="22"/>
      <c r="G148" s="20">
        <v>2</v>
      </c>
      <c r="H148" s="20">
        <v>1</v>
      </c>
      <c r="I148" s="20">
        <v>3</v>
      </c>
      <c r="J148" s="22"/>
      <c r="K148" s="20">
        <v>2</v>
      </c>
      <c r="L148" s="22"/>
      <c r="M148" s="20">
        <v>4</v>
      </c>
      <c r="N148" s="20">
        <v>1</v>
      </c>
      <c r="O148" s="20">
        <v>6</v>
      </c>
    </row>
    <row r="149" spans="1:15" ht="13.5" thickBot="1" x14ac:dyDescent="0.25">
      <c r="B149" s="2"/>
      <c r="C149" s="66" t="s">
        <v>26</v>
      </c>
      <c r="D149" s="22"/>
      <c r="E149" s="22"/>
      <c r="F149" s="22"/>
      <c r="G149" s="20">
        <v>1</v>
      </c>
      <c r="H149" s="22"/>
      <c r="I149" s="22"/>
      <c r="J149" s="22"/>
      <c r="K149" s="22"/>
      <c r="L149" s="22"/>
      <c r="M149" s="20"/>
      <c r="N149" s="20"/>
      <c r="O149" s="20"/>
    </row>
    <row r="150" spans="1:15" ht="13.5" thickBot="1" x14ac:dyDescent="0.25">
      <c r="B150" s="2"/>
      <c r="C150" s="67" t="s">
        <v>27</v>
      </c>
      <c r="D150" s="20">
        <v>1</v>
      </c>
      <c r="E150" s="22"/>
      <c r="F150" s="22"/>
      <c r="G150" s="20">
        <v>2</v>
      </c>
      <c r="H150" s="20">
        <v>3</v>
      </c>
      <c r="I150" s="20">
        <v>1</v>
      </c>
      <c r="J150" s="20">
        <v>1</v>
      </c>
      <c r="K150" s="20">
        <v>2</v>
      </c>
      <c r="L150" s="22"/>
      <c r="M150" s="20">
        <v>3</v>
      </c>
      <c r="N150" s="20"/>
      <c r="O150" s="20">
        <v>2</v>
      </c>
    </row>
    <row r="151" spans="1:15" ht="13.5" thickBot="1" x14ac:dyDescent="0.25">
      <c r="B151" s="2"/>
      <c r="C151" s="67" t="s">
        <v>28</v>
      </c>
      <c r="D151" s="20">
        <v>2</v>
      </c>
      <c r="E151" s="22"/>
      <c r="F151" s="20">
        <v>1</v>
      </c>
      <c r="G151" s="22"/>
      <c r="H151" s="22"/>
      <c r="I151" s="22"/>
      <c r="J151" s="20">
        <v>1</v>
      </c>
      <c r="K151" s="20">
        <v>1</v>
      </c>
      <c r="L151" s="22"/>
      <c r="M151" s="20"/>
      <c r="N151" s="20"/>
      <c r="O151" s="20">
        <v>2</v>
      </c>
    </row>
    <row r="152" spans="1:15" ht="13.5" thickBot="1" x14ac:dyDescent="0.25">
      <c r="B152" s="2"/>
      <c r="C152" s="66" t="s">
        <v>29</v>
      </c>
      <c r="D152" s="22"/>
      <c r="E152" s="22"/>
      <c r="F152" s="22"/>
      <c r="G152" s="20">
        <v>1</v>
      </c>
      <c r="H152" s="22"/>
      <c r="I152" s="20">
        <v>1</v>
      </c>
      <c r="J152" s="22"/>
      <c r="K152" s="20">
        <v>1</v>
      </c>
      <c r="L152" s="22"/>
      <c r="M152" s="20"/>
      <c r="N152" s="20"/>
      <c r="O152" s="20"/>
    </row>
    <row r="153" spans="1:15" s="16" customFormat="1" ht="13.5" thickBot="1" x14ac:dyDescent="0.25">
      <c r="A153" s="14"/>
      <c r="B153" s="17"/>
      <c r="C153" s="12" t="s">
        <v>181</v>
      </c>
      <c r="D153" s="21">
        <v>5</v>
      </c>
      <c r="E153" s="21">
        <v>5</v>
      </c>
      <c r="F153" s="21">
        <v>1</v>
      </c>
      <c r="G153" s="21">
        <v>8</v>
      </c>
      <c r="H153" s="21">
        <v>4</v>
      </c>
      <c r="I153" s="21">
        <v>5</v>
      </c>
      <c r="J153" s="21">
        <v>2</v>
      </c>
      <c r="K153" s="21">
        <v>6</v>
      </c>
      <c r="L153" s="25"/>
      <c r="M153" s="25">
        <v>8</v>
      </c>
      <c r="N153" s="25">
        <v>1</v>
      </c>
      <c r="O153" s="21">
        <f>SUM(O147:O152)</f>
        <v>10</v>
      </c>
    </row>
    <row r="154" spans="1:15" ht="13.5" thickBot="1" x14ac:dyDescent="0.25">
      <c r="B154" s="1" t="s">
        <v>134</v>
      </c>
      <c r="C154" s="67" t="s">
        <v>135</v>
      </c>
      <c r="D154" s="20">
        <v>2</v>
      </c>
      <c r="E154" s="20">
        <v>1</v>
      </c>
      <c r="F154" s="22"/>
      <c r="G154" s="20">
        <v>2</v>
      </c>
      <c r="H154" s="22"/>
      <c r="I154" s="20">
        <v>2</v>
      </c>
      <c r="J154" s="22"/>
      <c r="K154" s="20">
        <v>5</v>
      </c>
      <c r="L154" s="22"/>
      <c r="M154" s="20">
        <v>5</v>
      </c>
      <c r="N154" s="20"/>
      <c r="O154" s="20">
        <v>3</v>
      </c>
    </row>
    <row r="155" spans="1:15" s="16" customFormat="1" ht="13.5" thickBot="1" x14ac:dyDescent="0.25">
      <c r="A155" s="14"/>
      <c r="B155" s="17"/>
      <c r="C155" s="12" t="s">
        <v>181</v>
      </c>
      <c r="D155" s="21">
        <v>2</v>
      </c>
      <c r="E155" s="21">
        <v>1</v>
      </c>
      <c r="F155" s="25"/>
      <c r="G155" s="21">
        <v>2</v>
      </c>
      <c r="H155" s="25"/>
      <c r="I155" s="21">
        <v>2</v>
      </c>
      <c r="J155" s="25"/>
      <c r="K155" s="21">
        <v>5</v>
      </c>
      <c r="L155" s="25"/>
      <c r="M155" s="25">
        <v>5</v>
      </c>
      <c r="N155" s="25"/>
      <c r="O155" s="25">
        <v>3</v>
      </c>
    </row>
    <row r="156" spans="1:15" ht="13.5" thickBot="1" x14ac:dyDescent="0.25">
      <c r="B156" s="1" t="s">
        <v>162</v>
      </c>
      <c r="C156" s="67" t="s">
        <v>163</v>
      </c>
      <c r="D156" s="22"/>
      <c r="E156" s="22"/>
      <c r="F156" s="22"/>
      <c r="G156" s="22"/>
      <c r="H156" s="22"/>
      <c r="I156" s="22"/>
      <c r="J156" s="22"/>
      <c r="K156" s="20">
        <v>1</v>
      </c>
      <c r="L156" s="20">
        <v>1</v>
      </c>
      <c r="M156" s="20"/>
      <c r="N156" s="20"/>
      <c r="O156" s="20"/>
    </row>
    <row r="157" spans="1:15" ht="13.5" thickBot="1" x14ac:dyDescent="0.25">
      <c r="B157" s="2"/>
      <c r="C157" s="67" t="s">
        <v>164</v>
      </c>
      <c r="D157" s="20">
        <v>1</v>
      </c>
      <c r="E157" s="20">
        <v>1</v>
      </c>
      <c r="F157" s="20">
        <v>1</v>
      </c>
      <c r="G157" s="20">
        <v>2</v>
      </c>
      <c r="H157" s="22"/>
      <c r="I157" s="20">
        <v>1</v>
      </c>
      <c r="J157" s="20">
        <v>1</v>
      </c>
      <c r="K157" s="22"/>
      <c r="L157" s="20">
        <v>1</v>
      </c>
      <c r="M157" s="20"/>
      <c r="N157" s="20"/>
      <c r="O157" s="20">
        <v>2</v>
      </c>
    </row>
    <row r="158" spans="1:15" ht="13.5" thickBot="1" x14ac:dyDescent="0.25">
      <c r="B158" s="2"/>
      <c r="C158" s="67" t="s">
        <v>165</v>
      </c>
      <c r="D158" s="22"/>
      <c r="E158" s="20">
        <v>1</v>
      </c>
      <c r="F158" s="22"/>
      <c r="G158" s="22"/>
      <c r="H158" s="22"/>
      <c r="I158" s="22"/>
      <c r="J158" s="22"/>
      <c r="K158" s="22"/>
      <c r="L158" s="22"/>
      <c r="M158" s="20"/>
      <c r="N158" s="20"/>
      <c r="O158" s="20"/>
    </row>
    <row r="159" spans="1:15" ht="13.5" thickBot="1" x14ac:dyDescent="0.25">
      <c r="B159" s="2"/>
      <c r="C159" s="67" t="s">
        <v>166</v>
      </c>
      <c r="D159" s="22"/>
      <c r="E159" s="20">
        <v>1</v>
      </c>
      <c r="F159" s="22"/>
      <c r="G159" s="22"/>
      <c r="H159" s="20">
        <v>1</v>
      </c>
      <c r="I159" s="22"/>
      <c r="J159" s="22"/>
      <c r="K159" s="22"/>
      <c r="L159" s="22"/>
      <c r="M159" s="20"/>
      <c r="N159" s="20"/>
      <c r="O159" s="20"/>
    </row>
    <row r="160" spans="1:15" ht="13.5" thickBot="1" x14ac:dyDescent="0.25">
      <c r="B160" s="2"/>
      <c r="C160" s="67" t="s">
        <v>167</v>
      </c>
      <c r="D160" s="22"/>
      <c r="E160" s="20">
        <v>2</v>
      </c>
      <c r="F160" s="22"/>
      <c r="G160" s="22"/>
      <c r="H160" s="22"/>
      <c r="I160" s="22"/>
      <c r="J160" s="20">
        <v>1</v>
      </c>
      <c r="K160" s="20">
        <v>1</v>
      </c>
      <c r="L160" s="20">
        <v>1</v>
      </c>
      <c r="M160" s="20"/>
      <c r="N160" s="20"/>
      <c r="O160" s="20"/>
    </row>
    <row r="161" spans="1:15" ht="21.75" thickBot="1" x14ac:dyDescent="0.25">
      <c r="B161" s="2"/>
      <c r="C161" s="66" t="s">
        <v>168</v>
      </c>
      <c r="D161" s="22"/>
      <c r="E161" s="20">
        <v>1</v>
      </c>
      <c r="F161" s="22"/>
      <c r="G161" s="22"/>
      <c r="H161" s="22"/>
      <c r="I161" s="22"/>
      <c r="J161" s="22"/>
      <c r="K161" s="22"/>
      <c r="L161" s="22"/>
      <c r="M161" s="20"/>
      <c r="N161" s="20"/>
      <c r="O161" s="20"/>
    </row>
    <row r="162" spans="1:15" ht="13.5" thickBot="1" x14ac:dyDescent="0.25">
      <c r="B162" s="2"/>
      <c r="C162" s="67" t="s">
        <v>169</v>
      </c>
      <c r="D162" s="22"/>
      <c r="E162" s="20">
        <v>1</v>
      </c>
      <c r="F162" s="22"/>
      <c r="G162" s="22"/>
      <c r="H162" s="22"/>
      <c r="I162" s="22"/>
      <c r="J162" s="22"/>
      <c r="K162" s="22"/>
      <c r="L162" s="22"/>
      <c r="M162" s="20"/>
      <c r="N162" s="20"/>
      <c r="O162" s="20"/>
    </row>
    <row r="163" spans="1:15" ht="13.5" thickBot="1" x14ac:dyDescent="0.25">
      <c r="B163" s="3"/>
      <c r="C163" s="12" t="s">
        <v>181</v>
      </c>
      <c r="D163" s="21">
        <v>1</v>
      </c>
      <c r="E163" s="21">
        <v>7</v>
      </c>
      <c r="F163" s="21">
        <v>1</v>
      </c>
      <c r="G163" s="21">
        <v>2</v>
      </c>
      <c r="H163" s="21">
        <v>1</v>
      </c>
      <c r="I163" s="21">
        <v>1</v>
      </c>
      <c r="J163" s="21">
        <v>2</v>
      </c>
      <c r="K163" s="21">
        <v>2</v>
      </c>
      <c r="L163" s="21">
        <v>3</v>
      </c>
      <c r="M163" s="21"/>
      <c r="N163" s="21"/>
      <c r="O163" s="21">
        <f>SUM(O156:O162)</f>
        <v>2</v>
      </c>
    </row>
    <row r="164" spans="1:15" ht="13.5" thickBot="1" x14ac:dyDescent="0.25">
      <c r="A164" s="8" t="s">
        <v>174</v>
      </c>
      <c r="B164" s="5"/>
      <c r="C164" s="13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1:15" ht="13.5" thickBot="1" x14ac:dyDescent="0.25">
      <c r="B165" s="1" t="s">
        <v>30</v>
      </c>
      <c r="C165" s="67" t="s">
        <v>31</v>
      </c>
      <c r="D165" s="20">
        <v>5</v>
      </c>
      <c r="E165" s="20">
        <v>15</v>
      </c>
      <c r="F165" s="20">
        <v>11</v>
      </c>
      <c r="G165" s="20">
        <v>8</v>
      </c>
      <c r="H165" s="22"/>
      <c r="I165" s="20">
        <v>10</v>
      </c>
      <c r="J165" s="20">
        <v>2</v>
      </c>
      <c r="K165" s="20">
        <v>11</v>
      </c>
      <c r="L165" s="20">
        <v>5</v>
      </c>
      <c r="M165" s="20">
        <v>9</v>
      </c>
      <c r="N165" s="20">
        <v>5</v>
      </c>
      <c r="O165" s="20">
        <v>9</v>
      </c>
    </row>
    <row r="166" spans="1:15" s="16" customFormat="1" ht="13.5" thickBot="1" x14ac:dyDescent="0.25">
      <c r="A166" s="14"/>
      <c r="B166" s="17"/>
      <c r="C166" s="12" t="s">
        <v>181</v>
      </c>
      <c r="D166" s="21">
        <v>5</v>
      </c>
      <c r="E166" s="21">
        <v>15</v>
      </c>
      <c r="F166" s="21">
        <v>11</v>
      </c>
      <c r="G166" s="21">
        <v>8</v>
      </c>
      <c r="H166" s="25"/>
      <c r="I166" s="21">
        <v>10</v>
      </c>
      <c r="J166" s="21">
        <v>2</v>
      </c>
      <c r="K166" s="21">
        <v>11</v>
      </c>
      <c r="L166" s="21">
        <v>5</v>
      </c>
      <c r="M166" s="21">
        <v>9</v>
      </c>
      <c r="N166" s="21">
        <v>5</v>
      </c>
      <c r="O166" s="37">
        <v>9</v>
      </c>
    </row>
    <row r="167" spans="1:15" ht="13.5" thickBot="1" x14ac:dyDescent="0.25">
      <c r="B167" s="1" t="s">
        <v>59</v>
      </c>
      <c r="C167" s="67" t="s">
        <v>60</v>
      </c>
      <c r="D167" s="22"/>
      <c r="E167" s="22"/>
      <c r="F167" s="22"/>
      <c r="G167" s="20">
        <v>2</v>
      </c>
      <c r="H167" s="22"/>
      <c r="I167" s="20">
        <v>1</v>
      </c>
      <c r="J167" s="22"/>
      <c r="K167" s="20">
        <v>1</v>
      </c>
      <c r="L167" s="20">
        <v>1</v>
      </c>
      <c r="M167" s="20">
        <v>1</v>
      </c>
      <c r="N167" s="20"/>
      <c r="O167" s="20"/>
    </row>
    <row r="168" spans="1:15" ht="13.5" thickBot="1" x14ac:dyDescent="0.25">
      <c r="B168" s="3"/>
      <c r="C168" s="12" t="s">
        <v>181</v>
      </c>
      <c r="D168" s="27"/>
      <c r="E168" s="27"/>
      <c r="F168" s="27"/>
      <c r="G168" s="21">
        <v>2</v>
      </c>
      <c r="H168" s="27"/>
      <c r="I168" s="21">
        <v>1</v>
      </c>
      <c r="J168" s="27"/>
      <c r="K168" s="21">
        <v>1</v>
      </c>
      <c r="L168" s="21">
        <v>1</v>
      </c>
      <c r="M168" s="21">
        <v>1</v>
      </c>
      <c r="N168" s="21"/>
      <c r="O168" s="21"/>
    </row>
    <row r="169" spans="1:15" ht="13.5" thickBot="1" x14ac:dyDescent="0.25">
      <c r="B169" s="1" t="s">
        <v>132</v>
      </c>
      <c r="C169" s="67" t="s">
        <v>133</v>
      </c>
      <c r="D169" s="20">
        <v>3</v>
      </c>
      <c r="E169" s="20">
        <v>5</v>
      </c>
      <c r="F169" s="20">
        <v>1</v>
      </c>
      <c r="G169" s="20">
        <v>4</v>
      </c>
      <c r="H169" s="20">
        <v>1</v>
      </c>
      <c r="I169" s="20">
        <v>3</v>
      </c>
      <c r="J169" s="20">
        <v>2</v>
      </c>
      <c r="K169" s="20">
        <v>2</v>
      </c>
      <c r="L169" s="22"/>
      <c r="M169" s="20">
        <v>5</v>
      </c>
      <c r="N169" s="20">
        <v>1</v>
      </c>
      <c r="O169" s="20">
        <v>5</v>
      </c>
    </row>
    <row r="170" spans="1:15" s="16" customFormat="1" ht="13.5" thickBot="1" x14ac:dyDescent="0.25">
      <c r="A170" s="14"/>
      <c r="B170" s="17"/>
      <c r="C170" s="12" t="s">
        <v>181</v>
      </c>
      <c r="D170" s="21">
        <v>3</v>
      </c>
      <c r="E170" s="21">
        <v>5</v>
      </c>
      <c r="F170" s="21">
        <v>1</v>
      </c>
      <c r="G170" s="21">
        <v>4</v>
      </c>
      <c r="H170" s="21">
        <v>1</v>
      </c>
      <c r="I170" s="21">
        <v>3</v>
      </c>
      <c r="J170" s="21">
        <v>2</v>
      </c>
      <c r="K170" s="21">
        <v>2</v>
      </c>
      <c r="L170" s="25"/>
      <c r="M170" s="25">
        <v>5</v>
      </c>
      <c r="N170" s="25">
        <v>1</v>
      </c>
      <c r="O170" s="25">
        <v>5</v>
      </c>
    </row>
    <row r="171" spans="1:15" ht="13.5" thickBot="1" x14ac:dyDescent="0.25">
      <c r="B171" s="1" t="s">
        <v>151</v>
      </c>
      <c r="C171" s="67" t="s">
        <v>152</v>
      </c>
      <c r="D171" s="20">
        <v>4</v>
      </c>
      <c r="E171" s="20">
        <v>4</v>
      </c>
      <c r="F171" s="20">
        <v>1</v>
      </c>
      <c r="G171" s="20">
        <v>3</v>
      </c>
      <c r="H171" s="20">
        <v>1</v>
      </c>
      <c r="I171" s="20">
        <v>3</v>
      </c>
      <c r="J171" s="22"/>
      <c r="K171" s="22"/>
      <c r="L171" s="22"/>
      <c r="M171" s="20">
        <v>5</v>
      </c>
      <c r="N171" s="20">
        <v>1</v>
      </c>
      <c r="O171" s="20">
        <v>3</v>
      </c>
    </row>
    <row r="172" spans="1:15" s="16" customFormat="1" ht="13.5" thickBot="1" x14ac:dyDescent="0.25">
      <c r="A172" s="14"/>
      <c r="B172" s="17"/>
      <c r="C172" s="57" t="s">
        <v>181</v>
      </c>
      <c r="D172" s="21">
        <v>4</v>
      </c>
      <c r="E172" s="21">
        <v>4</v>
      </c>
      <c r="F172" s="21">
        <v>1</v>
      </c>
      <c r="G172" s="21">
        <v>3</v>
      </c>
      <c r="H172" s="21">
        <v>1</v>
      </c>
      <c r="I172" s="21">
        <v>3</v>
      </c>
      <c r="J172" s="25"/>
      <c r="K172" s="25"/>
      <c r="L172" s="25"/>
      <c r="M172" s="25">
        <v>5</v>
      </c>
      <c r="N172" s="25">
        <v>1</v>
      </c>
      <c r="O172" s="25">
        <v>3</v>
      </c>
    </row>
    <row r="173" spans="1:15" ht="21.75" thickBot="1" x14ac:dyDescent="0.25">
      <c r="B173" s="53" t="s">
        <v>153</v>
      </c>
      <c r="C173" s="59" t="s">
        <v>154</v>
      </c>
      <c r="D173" s="55"/>
      <c r="E173" s="22"/>
      <c r="F173" s="22"/>
      <c r="G173" s="22"/>
      <c r="H173" s="22"/>
      <c r="I173" s="20">
        <v>2</v>
      </c>
      <c r="J173" s="20">
        <v>5</v>
      </c>
      <c r="K173" s="20">
        <v>2</v>
      </c>
      <c r="L173" s="20">
        <v>4</v>
      </c>
      <c r="M173" s="20">
        <v>14</v>
      </c>
      <c r="N173" s="20">
        <v>4</v>
      </c>
      <c r="O173" s="20">
        <v>8</v>
      </c>
    </row>
    <row r="174" spans="1:15" ht="13.5" thickBot="1" x14ac:dyDescent="0.25">
      <c r="B174" s="54"/>
      <c r="C174" s="61" t="s">
        <v>155</v>
      </c>
      <c r="D174" s="55"/>
      <c r="E174" s="22"/>
      <c r="F174" s="22"/>
      <c r="G174" s="22"/>
      <c r="H174" s="22"/>
      <c r="I174" s="22"/>
      <c r="J174" s="20">
        <v>1</v>
      </c>
      <c r="K174" s="20">
        <v>2</v>
      </c>
      <c r="L174" s="22"/>
      <c r="M174" s="20">
        <v>12</v>
      </c>
      <c r="N174" s="20">
        <v>6</v>
      </c>
      <c r="O174" s="20">
        <v>32</v>
      </c>
    </row>
    <row r="175" spans="1:15" ht="13.5" thickBot="1" x14ac:dyDescent="0.25">
      <c r="B175" s="3"/>
      <c r="C175" s="58" t="s">
        <v>181</v>
      </c>
      <c r="D175" s="27"/>
      <c r="E175" s="27"/>
      <c r="F175" s="27"/>
      <c r="G175" s="27"/>
      <c r="H175" s="27"/>
      <c r="I175" s="21">
        <v>2</v>
      </c>
      <c r="J175" s="21">
        <v>6</v>
      </c>
      <c r="K175" s="21">
        <v>4</v>
      </c>
      <c r="L175" s="21">
        <v>4</v>
      </c>
      <c r="M175" s="21">
        <v>26</v>
      </c>
      <c r="N175" s="21">
        <f>SUM(N173:N174)</f>
        <v>10</v>
      </c>
      <c r="O175" s="21">
        <f>SUM(O173:O174)</f>
        <v>40</v>
      </c>
    </row>
    <row r="176" spans="1:15" ht="13.5" thickBot="1" x14ac:dyDescent="0.25">
      <c r="A176" s="8" t="s">
        <v>175</v>
      </c>
      <c r="B176" s="5"/>
      <c r="C176" s="13"/>
      <c r="D176" s="18"/>
      <c r="E176" s="18"/>
      <c r="F176" s="18"/>
      <c r="G176" s="18"/>
      <c r="H176" s="18"/>
      <c r="I176" s="26"/>
      <c r="J176" s="26"/>
      <c r="K176" s="26"/>
      <c r="L176" s="26"/>
      <c r="M176" s="26"/>
      <c r="N176" s="26"/>
      <c r="O176" s="26"/>
    </row>
    <row r="177" spans="2:15" ht="13.5" thickBot="1" x14ac:dyDescent="0.25">
      <c r="B177" s="1" t="s">
        <v>64</v>
      </c>
      <c r="C177" s="67" t="s">
        <v>65</v>
      </c>
      <c r="D177" s="20">
        <v>13</v>
      </c>
      <c r="E177" s="20">
        <v>39</v>
      </c>
      <c r="F177" s="20">
        <v>11</v>
      </c>
      <c r="G177" s="20">
        <v>24</v>
      </c>
      <c r="H177" s="20">
        <v>12</v>
      </c>
      <c r="I177" s="20">
        <v>31</v>
      </c>
      <c r="J177" s="20">
        <v>6</v>
      </c>
      <c r="K177" s="20">
        <v>26</v>
      </c>
      <c r="L177" s="20">
        <v>15</v>
      </c>
      <c r="M177" s="20">
        <v>26</v>
      </c>
      <c r="N177" s="20">
        <v>7</v>
      </c>
      <c r="O177" s="20">
        <v>26</v>
      </c>
    </row>
    <row r="178" spans="2:15" ht="13.5" thickBot="1" x14ac:dyDescent="0.25">
      <c r="B178" s="2"/>
      <c r="C178" s="66" t="s">
        <v>66</v>
      </c>
      <c r="D178" s="20">
        <v>47</v>
      </c>
      <c r="E178" s="20">
        <v>70</v>
      </c>
      <c r="F178" s="20">
        <v>24</v>
      </c>
      <c r="G178" s="20">
        <v>43</v>
      </c>
      <c r="H178" s="22"/>
      <c r="I178" s="22"/>
      <c r="J178" s="22"/>
      <c r="K178" s="22"/>
      <c r="L178" s="22"/>
      <c r="M178" s="20"/>
      <c r="N178" s="20"/>
      <c r="O178" s="20">
        <v>1</v>
      </c>
    </row>
    <row r="179" spans="2:15" ht="13.5" thickBot="1" x14ac:dyDescent="0.25">
      <c r="B179" s="2"/>
      <c r="C179" s="67" t="s">
        <v>67</v>
      </c>
      <c r="D179" s="22"/>
      <c r="E179" s="22"/>
      <c r="F179" s="22"/>
      <c r="G179" s="22"/>
      <c r="H179" s="22"/>
      <c r="I179" s="22"/>
      <c r="J179" s="22"/>
      <c r="K179" s="20">
        <v>1</v>
      </c>
      <c r="L179" s="20">
        <v>1</v>
      </c>
      <c r="M179" s="20"/>
      <c r="N179" s="20"/>
      <c r="O179" s="20"/>
    </row>
    <row r="180" spans="2:15" ht="13.5" thickBot="1" x14ac:dyDescent="0.25">
      <c r="B180" s="2"/>
      <c r="C180" s="67" t="s">
        <v>68</v>
      </c>
      <c r="D180" s="22"/>
      <c r="E180" s="22"/>
      <c r="F180" s="22"/>
      <c r="G180" s="22"/>
      <c r="H180" s="22"/>
      <c r="I180" s="22"/>
      <c r="J180" s="22"/>
      <c r="K180" s="22"/>
      <c r="L180" s="22"/>
      <c r="M180" s="20">
        <v>2</v>
      </c>
      <c r="N180" s="20"/>
      <c r="O180" s="20"/>
    </row>
    <row r="181" spans="2:15" ht="13.5" thickBot="1" x14ac:dyDescent="0.25">
      <c r="B181" s="3"/>
      <c r="C181" s="12" t="s">
        <v>181</v>
      </c>
      <c r="D181" s="21">
        <v>60</v>
      </c>
      <c r="E181" s="21">
        <v>109</v>
      </c>
      <c r="F181" s="21">
        <v>35</v>
      </c>
      <c r="G181" s="21">
        <v>67</v>
      </c>
      <c r="H181" s="21">
        <v>12</v>
      </c>
      <c r="I181" s="21">
        <v>31</v>
      </c>
      <c r="J181" s="21">
        <v>6</v>
      </c>
      <c r="K181" s="21">
        <v>27</v>
      </c>
      <c r="L181" s="21">
        <v>16</v>
      </c>
      <c r="M181" s="21">
        <v>28</v>
      </c>
      <c r="N181" s="21">
        <v>7</v>
      </c>
      <c r="O181" s="21">
        <f>SUM(O177:O180)</f>
        <v>27</v>
      </c>
    </row>
    <row r="182" spans="2:15" ht="13.5" thickBot="1" x14ac:dyDescent="0.25">
      <c r="B182" s="1" t="s">
        <v>88</v>
      </c>
      <c r="C182" s="67" t="s">
        <v>89</v>
      </c>
      <c r="D182" s="20">
        <v>1</v>
      </c>
      <c r="E182" s="22"/>
      <c r="F182" s="22"/>
      <c r="G182" s="20">
        <v>4</v>
      </c>
      <c r="H182" s="20">
        <v>1</v>
      </c>
      <c r="I182" s="20">
        <v>6</v>
      </c>
      <c r="J182" s="20">
        <v>2</v>
      </c>
      <c r="K182" s="20">
        <v>8</v>
      </c>
      <c r="L182" s="20">
        <v>2</v>
      </c>
      <c r="M182" s="20">
        <v>5</v>
      </c>
      <c r="N182" s="20">
        <v>1</v>
      </c>
      <c r="O182" s="20">
        <v>3</v>
      </c>
    </row>
    <row r="183" spans="2:15" ht="13.5" thickBot="1" x14ac:dyDescent="0.25">
      <c r="B183" s="2"/>
      <c r="C183" s="67" t="s">
        <v>90</v>
      </c>
      <c r="D183" s="22"/>
      <c r="E183" s="20">
        <v>1</v>
      </c>
      <c r="F183" s="22"/>
      <c r="G183" s="22"/>
      <c r="H183" s="22"/>
      <c r="I183" s="22"/>
      <c r="J183" s="20">
        <v>2</v>
      </c>
      <c r="K183" s="22"/>
      <c r="L183" s="22"/>
      <c r="M183" s="20"/>
      <c r="N183" s="20"/>
      <c r="O183" s="20"/>
    </row>
    <row r="184" spans="2:15" ht="13.5" thickBot="1" x14ac:dyDescent="0.25">
      <c r="B184" s="3"/>
      <c r="C184" s="12" t="s">
        <v>181</v>
      </c>
      <c r="D184" s="21">
        <v>1</v>
      </c>
      <c r="E184" s="21">
        <v>1</v>
      </c>
      <c r="F184" s="27"/>
      <c r="G184" s="21">
        <v>4</v>
      </c>
      <c r="H184" s="21">
        <v>1</v>
      </c>
      <c r="I184" s="21">
        <v>6</v>
      </c>
      <c r="J184" s="21">
        <v>4</v>
      </c>
      <c r="K184" s="21">
        <v>8</v>
      </c>
      <c r="L184" s="21">
        <v>2</v>
      </c>
      <c r="M184" s="21">
        <v>5</v>
      </c>
      <c r="N184" s="21">
        <f>SUM(N182:N183)</f>
        <v>1</v>
      </c>
      <c r="O184" s="21">
        <f>SUM(O182:O183)</f>
        <v>3</v>
      </c>
    </row>
    <row r="185" spans="2:15" ht="13.5" thickBot="1" x14ac:dyDescent="0.25">
      <c r="B185" s="1" t="s">
        <v>98</v>
      </c>
      <c r="C185" s="52" t="s">
        <v>99</v>
      </c>
      <c r="D185" s="22"/>
      <c r="E185" s="22"/>
      <c r="F185" s="22"/>
      <c r="G185" s="22"/>
      <c r="H185" s="22"/>
      <c r="I185" s="22"/>
      <c r="J185" s="20">
        <v>1</v>
      </c>
      <c r="K185" s="22"/>
      <c r="L185" s="22"/>
      <c r="M185" s="20"/>
      <c r="N185" s="20"/>
      <c r="O185" s="20"/>
    </row>
    <row r="186" spans="2:15" ht="13.5" thickBot="1" x14ac:dyDescent="0.25">
      <c r="B186" s="2"/>
      <c r="C186" s="67" t="s">
        <v>100</v>
      </c>
      <c r="D186" s="22"/>
      <c r="E186" s="22"/>
      <c r="F186" s="20">
        <v>1</v>
      </c>
      <c r="G186" s="20">
        <v>1</v>
      </c>
      <c r="H186" s="22"/>
      <c r="I186" s="20">
        <v>1</v>
      </c>
      <c r="J186" s="22"/>
      <c r="K186" s="22"/>
      <c r="L186" s="20">
        <v>1</v>
      </c>
      <c r="M186" s="20"/>
      <c r="N186" s="20"/>
      <c r="O186" s="20">
        <v>1</v>
      </c>
    </row>
    <row r="187" spans="2:15" ht="13.5" thickBot="1" x14ac:dyDescent="0.25">
      <c r="B187" s="2"/>
      <c r="C187" s="67" t="s">
        <v>101</v>
      </c>
      <c r="D187" s="20">
        <v>2</v>
      </c>
      <c r="E187" s="20">
        <v>4</v>
      </c>
      <c r="F187" s="22"/>
      <c r="G187" s="20">
        <v>1</v>
      </c>
      <c r="H187" s="22"/>
      <c r="I187" s="20">
        <v>2</v>
      </c>
      <c r="J187" s="22"/>
      <c r="K187" s="20">
        <v>1</v>
      </c>
      <c r="L187" s="22"/>
      <c r="M187" s="20">
        <v>1</v>
      </c>
      <c r="N187" s="20"/>
      <c r="O187" s="20">
        <v>1</v>
      </c>
    </row>
    <row r="188" spans="2:15" ht="13.5" thickBot="1" x14ac:dyDescent="0.25">
      <c r="B188" s="2"/>
      <c r="C188" s="52" t="s">
        <v>102</v>
      </c>
      <c r="D188" s="22"/>
      <c r="E188" s="20">
        <v>2</v>
      </c>
      <c r="F188" s="22"/>
      <c r="G188" s="20">
        <v>1</v>
      </c>
      <c r="H188" s="22"/>
      <c r="I188" s="22"/>
      <c r="J188" s="22"/>
      <c r="K188" s="22"/>
      <c r="L188" s="22"/>
      <c r="M188" s="20">
        <v>1</v>
      </c>
      <c r="N188" s="20"/>
      <c r="O188" s="20"/>
    </row>
    <row r="189" spans="2:15" ht="21.75" thickBot="1" x14ac:dyDescent="0.25">
      <c r="B189" s="2"/>
      <c r="C189" s="52" t="s">
        <v>103</v>
      </c>
      <c r="D189" s="22"/>
      <c r="E189" s="22"/>
      <c r="F189" s="22"/>
      <c r="G189" s="22"/>
      <c r="H189" s="22"/>
      <c r="I189" s="22"/>
      <c r="J189" s="22"/>
      <c r="K189" s="20">
        <v>1</v>
      </c>
      <c r="L189" s="22"/>
      <c r="M189" s="20"/>
      <c r="N189" s="20"/>
      <c r="O189" s="20">
        <v>2</v>
      </c>
    </row>
    <row r="190" spans="2:15" ht="13.5" thickBot="1" x14ac:dyDescent="0.25">
      <c r="B190" s="3"/>
      <c r="C190" s="57" t="s">
        <v>181</v>
      </c>
      <c r="D190" s="21">
        <v>2</v>
      </c>
      <c r="E190" s="21">
        <v>6</v>
      </c>
      <c r="F190" s="21">
        <v>1</v>
      </c>
      <c r="G190" s="21">
        <v>4</v>
      </c>
      <c r="H190" s="27"/>
      <c r="I190" s="21">
        <v>3</v>
      </c>
      <c r="J190" s="21">
        <v>1</v>
      </c>
      <c r="K190" s="21">
        <v>2</v>
      </c>
      <c r="L190" s="21">
        <v>1</v>
      </c>
      <c r="M190" s="21">
        <v>2</v>
      </c>
      <c r="N190" s="21"/>
      <c r="O190" s="21">
        <f>SUM(O185:O189)</f>
        <v>4</v>
      </c>
    </row>
    <row r="191" spans="2:15" ht="21.75" thickBot="1" x14ac:dyDescent="0.25">
      <c r="B191" s="53" t="s">
        <v>118</v>
      </c>
      <c r="C191" s="59" t="s">
        <v>119</v>
      </c>
      <c r="D191" s="55"/>
      <c r="E191" s="22"/>
      <c r="F191" s="22"/>
      <c r="G191" s="22"/>
      <c r="H191" s="22"/>
      <c r="I191" s="22"/>
      <c r="J191" s="20">
        <v>1</v>
      </c>
      <c r="K191" s="20">
        <v>7</v>
      </c>
      <c r="L191" s="20">
        <v>2</v>
      </c>
      <c r="M191" s="20">
        <v>12</v>
      </c>
      <c r="N191" s="20">
        <v>4</v>
      </c>
      <c r="O191" s="20">
        <v>16</v>
      </c>
    </row>
    <row r="192" spans="2:15" ht="13.5" thickBot="1" x14ac:dyDescent="0.25">
      <c r="B192" s="54"/>
      <c r="C192" s="60" t="s">
        <v>120</v>
      </c>
      <c r="D192" s="55"/>
      <c r="E192" s="22"/>
      <c r="F192" s="22"/>
      <c r="G192" s="22"/>
      <c r="H192" s="22"/>
      <c r="I192" s="22"/>
      <c r="J192" s="22"/>
      <c r="K192" s="20">
        <v>4</v>
      </c>
      <c r="L192" s="20">
        <v>2</v>
      </c>
      <c r="M192" s="20">
        <v>37</v>
      </c>
      <c r="N192" s="20">
        <v>11</v>
      </c>
      <c r="O192" s="20">
        <v>54</v>
      </c>
    </row>
    <row r="193" spans="1:15" ht="13.5" thickBot="1" x14ac:dyDescent="0.25">
      <c r="B193" s="54"/>
      <c r="C193" s="60" t="s">
        <v>121</v>
      </c>
      <c r="D193" s="56">
        <v>136</v>
      </c>
      <c r="E193" s="20">
        <v>291</v>
      </c>
      <c r="F193" s="20">
        <v>118</v>
      </c>
      <c r="G193" s="20">
        <v>266</v>
      </c>
      <c r="H193" s="20">
        <v>121</v>
      </c>
      <c r="I193" s="20">
        <v>277</v>
      </c>
      <c r="J193" s="20">
        <v>84</v>
      </c>
      <c r="K193" s="20">
        <v>208</v>
      </c>
      <c r="L193" s="20">
        <v>57</v>
      </c>
      <c r="M193" s="20">
        <v>87</v>
      </c>
      <c r="N193" s="20">
        <v>19</v>
      </c>
      <c r="O193" s="20">
        <v>39</v>
      </c>
    </row>
    <row r="194" spans="1:15" ht="13.5" thickBot="1" x14ac:dyDescent="0.25">
      <c r="B194" s="54"/>
      <c r="C194" s="61" t="s">
        <v>122</v>
      </c>
      <c r="D194" s="56">
        <v>1</v>
      </c>
      <c r="E194" s="20">
        <v>4</v>
      </c>
      <c r="F194" s="22"/>
      <c r="G194" s="20">
        <v>3</v>
      </c>
      <c r="H194" s="20">
        <v>1</v>
      </c>
      <c r="I194" s="20">
        <v>16</v>
      </c>
      <c r="J194" s="22"/>
      <c r="K194" s="20">
        <v>6</v>
      </c>
      <c r="L194" s="22"/>
      <c r="M194" s="20">
        <v>2</v>
      </c>
      <c r="N194" s="20"/>
      <c r="O194" s="20"/>
    </row>
    <row r="195" spans="1:15" ht="13.5" thickBot="1" x14ac:dyDescent="0.25">
      <c r="B195" s="3"/>
      <c r="C195" s="58" t="s">
        <v>181</v>
      </c>
      <c r="D195" s="21">
        <v>137</v>
      </c>
      <c r="E195" s="21">
        <v>295</v>
      </c>
      <c r="F195" s="21">
        <v>118</v>
      </c>
      <c r="G195" s="21">
        <v>269</v>
      </c>
      <c r="H195" s="21">
        <v>122</v>
      </c>
      <c r="I195" s="21">
        <v>293</v>
      </c>
      <c r="J195" s="21">
        <v>85</v>
      </c>
      <c r="K195" s="21">
        <v>225</v>
      </c>
      <c r="L195" s="21">
        <v>61</v>
      </c>
      <c r="M195" s="21">
        <v>138</v>
      </c>
      <c r="N195" s="21">
        <f>SUM(N191:N194)</f>
        <v>34</v>
      </c>
      <c r="O195" s="21">
        <f>SUM(O191:O194)</f>
        <v>109</v>
      </c>
    </row>
    <row r="196" spans="1:15" ht="13.5" thickBot="1" x14ac:dyDescent="0.25">
      <c r="A196" s="8" t="s">
        <v>176</v>
      </c>
      <c r="B196" s="5"/>
      <c r="C196" s="13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</row>
    <row r="197" spans="1:15" ht="21.75" thickBot="1" x14ac:dyDescent="0.25">
      <c r="B197" s="1" t="s">
        <v>143</v>
      </c>
      <c r="C197" s="67" t="s">
        <v>144</v>
      </c>
      <c r="D197" s="22"/>
      <c r="E197" s="20">
        <v>1</v>
      </c>
      <c r="F197" s="20">
        <v>1</v>
      </c>
      <c r="G197" s="20">
        <v>1</v>
      </c>
      <c r="H197" s="22"/>
      <c r="I197" s="20">
        <v>1</v>
      </c>
      <c r="J197" s="20">
        <v>3</v>
      </c>
      <c r="K197" s="20">
        <v>2</v>
      </c>
      <c r="L197" s="22"/>
      <c r="M197" s="20">
        <v>3</v>
      </c>
      <c r="N197" s="20">
        <v>1</v>
      </c>
      <c r="O197" s="20">
        <v>10</v>
      </c>
    </row>
    <row r="198" spans="1:15" ht="13.5" thickBot="1" x14ac:dyDescent="0.25">
      <c r="B198" s="2"/>
      <c r="C198" s="67" t="s">
        <v>145</v>
      </c>
      <c r="D198" s="22"/>
      <c r="E198" s="22"/>
      <c r="F198" s="20">
        <v>2</v>
      </c>
      <c r="G198" s="20">
        <v>1</v>
      </c>
      <c r="H198" s="22"/>
      <c r="I198" s="20">
        <v>1</v>
      </c>
      <c r="J198" s="22"/>
      <c r="K198" s="20">
        <v>3</v>
      </c>
      <c r="L198" s="22"/>
      <c r="M198" s="20">
        <v>2</v>
      </c>
      <c r="N198" s="20"/>
      <c r="O198" s="20"/>
    </row>
    <row r="199" spans="1:15" ht="13.5" thickBot="1" x14ac:dyDescent="0.25">
      <c r="B199" s="3"/>
      <c r="C199" s="12" t="s">
        <v>181</v>
      </c>
      <c r="D199" s="27"/>
      <c r="E199" s="21">
        <v>1</v>
      </c>
      <c r="F199" s="21">
        <v>3</v>
      </c>
      <c r="G199" s="21">
        <v>2</v>
      </c>
      <c r="H199" s="27"/>
      <c r="I199" s="21">
        <v>3</v>
      </c>
      <c r="J199" s="21">
        <v>3</v>
      </c>
      <c r="K199" s="21">
        <v>5</v>
      </c>
      <c r="L199" s="27"/>
      <c r="M199" s="27">
        <v>5</v>
      </c>
      <c r="N199" s="38">
        <f>SUM(N197:N198)</f>
        <v>1</v>
      </c>
      <c r="O199" s="38">
        <f>SUM(O197:O198)</f>
        <v>10</v>
      </c>
    </row>
    <row r="200" spans="1:15" ht="13.5" thickBot="1" x14ac:dyDescent="0.25">
      <c r="A200" s="78" t="s">
        <v>177</v>
      </c>
      <c r="B200" s="78"/>
      <c r="C200" s="79"/>
      <c r="D200" s="39">
        <v>332</v>
      </c>
      <c r="E200" s="39">
        <v>680</v>
      </c>
      <c r="F200" s="39">
        <v>298</v>
      </c>
      <c r="G200" s="39">
        <v>601</v>
      </c>
      <c r="H200" s="39">
        <v>240</v>
      </c>
      <c r="I200" s="39">
        <v>529</v>
      </c>
      <c r="J200" s="39">
        <v>238</v>
      </c>
      <c r="K200" s="39">
        <v>468</v>
      </c>
      <c r="L200" s="39">
        <v>177</v>
      </c>
      <c r="M200" s="39">
        <v>497</v>
      </c>
      <c r="N200" s="39">
        <f>N5+N10+N18+N20+N29+N40+N49+N53+N56+N77+N84+N97+N103+N117+N119+N122+N127+N129+N132+N134+N139+N141+N145+N153+N155+N163+N166+N168+N170+N172+N175+N181+N184+N190+N195+N199</f>
        <v>192</v>
      </c>
      <c r="O200" s="39">
        <f>O5+O10+O18+O20+O29+O40+O49+O53+O56+O77+O84+O97+O103+O117+O119+O122+O127+O129+O132+O134+O139+O141+O145+O153+O155+O163+O166+O168+O170+O172+O175+O181+O184+O190+O195+O199</f>
        <v>560</v>
      </c>
    </row>
    <row r="201" spans="1:15" x14ac:dyDescent="0.2">
      <c r="B201" s="77"/>
      <c r="C201" s="77"/>
      <c r="E201" s="41">
        <v>1</v>
      </c>
      <c r="L201" s="42"/>
    </row>
  </sheetData>
  <mergeCells count="4">
    <mergeCell ref="B2:C2"/>
    <mergeCell ref="B201:C201"/>
    <mergeCell ref="A200:C200"/>
    <mergeCell ref="A1:S1"/>
  </mergeCells>
  <printOptions gridLines="1"/>
  <pageMargins left="0.7" right="0.7" top="0.75" bottom="0.75" header="0.3" footer="0.3"/>
  <pageSetup orientation="landscape" r:id="rId1"/>
  <headerFooter>
    <oddHeader>&amp;COffice of Institutional Research and Planning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RAW DATA</vt:lpstr>
      <vt:lpstr>'RAW DATA'!Print_Titles</vt:lpstr>
    </vt:vector>
  </TitlesOfParts>
  <Company>wvmccd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 Bond</dc:creator>
  <cp:lastModifiedBy>Inge Bond</cp:lastModifiedBy>
  <cp:lastPrinted>2012-09-19T20:19:34Z</cp:lastPrinted>
  <dcterms:created xsi:type="dcterms:W3CDTF">2011-09-12T17:01:35Z</dcterms:created>
  <dcterms:modified xsi:type="dcterms:W3CDTF">2012-09-20T02:56:51Z</dcterms:modified>
</cp:coreProperties>
</file>