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vin\Documents\slapec-new\program-review\contacts\"/>
    </mc:Choice>
  </mc:AlternateContent>
  <bookViews>
    <workbookView xWindow="-20" yWindow="170" windowWidth="8510" windowHeight="10280"/>
  </bookViews>
  <sheets>
    <sheet name="Submissions" sheetId="15" r:id="rId1"/>
    <sheet name="Admin Checklist" sheetId="9" r:id="rId2"/>
    <sheet name="Instructional Checklist" sheetId="1" r:id="rId3"/>
    <sheet name="Non-Inst Checklist" sheetId="8" r:id="rId4"/>
    <sheet name="Readers" sheetId="13" r:id="rId5"/>
    <sheet name="Report" sheetId="14" r:id="rId6"/>
  </sheets>
  <definedNames>
    <definedName name="_xlnm._FilterDatabase" localSheetId="2" hidden="1">'Instructional Checklist'!$A$1:$E$43</definedName>
    <definedName name="_xlnm.Print_Area" localSheetId="1">'Admin Checklist'!$A$1:$E$12</definedName>
    <definedName name="_xlnm.Print_Area" localSheetId="3">'Non-Inst Checklist'!$A$1:$E$21</definedName>
    <definedName name="_xlnm.Print_Titles" localSheetId="1">'Admin Checklist'!$1:$1</definedName>
    <definedName name="_xlnm.Print_Titles" localSheetId="2">'Instructional Checklist'!$1:$1</definedName>
    <definedName name="_xlnm.Print_Titles" localSheetId="3">'Non-Inst Checklist'!$1:$1</definedName>
  </definedNames>
  <calcPr calcId="152511"/>
</workbook>
</file>

<file path=xl/calcChain.xml><?xml version="1.0" encoding="utf-8"?>
<calcChain xmlns="http://schemas.openxmlformats.org/spreadsheetml/2006/main">
  <c r="E82" i="15" l="1"/>
  <c r="C82" i="15"/>
  <c r="B82" i="15"/>
  <c r="A82" i="15"/>
  <c r="E81" i="15"/>
  <c r="C81" i="15"/>
  <c r="B81" i="15"/>
  <c r="A81" i="15"/>
  <c r="E80" i="15"/>
  <c r="C80" i="15"/>
  <c r="B80" i="15"/>
  <c r="A80" i="15"/>
  <c r="E79" i="15"/>
  <c r="C79" i="15"/>
  <c r="B79" i="15"/>
  <c r="A79" i="15"/>
  <c r="E78" i="15"/>
  <c r="C78" i="15"/>
  <c r="B78" i="15"/>
  <c r="A78" i="15"/>
  <c r="E77" i="15"/>
  <c r="C77" i="15"/>
  <c r="B77" i="15"/>
  <c r="A77" i="15"/>
  <c r="E76" i="15"/>
  <c r="C76" i="15"/>
  <c r="B76" i="15"/>
  <c r="A76" i="15"/>
  <c r="E75" i="15"/>
  <c r="C75" i="15"/>
  <c r="B75" i="15"/>
  <c r="A75" i="15"/>
  <c r="E74" i="15"/>
  <c r="C74" i="15"/>
  <c r="B74" i="15"/>
  <c r="A74" i="15"/>
  <c r="E73" i="15"/>
  <c r="C73" i="15"/>
  <c r="B73" i="15"/>
  <c r="A73" i="15"/>
  <c r="E72" i="15"/>
  <c r="C72" i="15"/>
  <c r="B72" i="15"/>
  <c r="A72" i="15"/>
  <c r="E71" i="15"/>
  <c r="C71" i="15"/>
  <c r="B71" i="15"/>
  <c r="A71" i="15"/>
  <c r="E70" i="15"/>
  <c r="C70" i="15"/>
  <c r="B70" i="15"/>
  <c r="A70" i="15"/>
  <c r="E69" i="15"/>
  <c r="C69" i="15"/>
  <c r="B69" i="15"/>
  <c r="A69" i="15"/>
  <c r="E68" i="15"/>
  <c r="C68" i="15"/>
  <c r="B68" i="15"/>
  <c r="A68" i="15"/>
  <c r="E67" i="15"/>
  <c r="C67" i="15"/>
  <c r="B67" i="15"/>
  <c r="A67" i="15"/>
  <c r="E66" i="15"/>
  <c r="C66" i="15"/>
  <c r="B66" i="15"/>
  <c r="A66" i="15"/>
  <c r="E65" i="15"/>
  <c r="C65" i="15"/>
  <c r="B65" i="15"/>
  <c r="A65" i="15"/>
  <c r="E64" i="15"/>
  <c r="C64" i="15"/>
  <c r="B64" i="15"/>
  <c r="A64" i="15"/>
  <c r="E63" i="15"/>
  <c r="C63" i="15"/>
  <c r="B63" i="15"/>
  <c r="A63" i="15"/>
  <c r="B62" i="15"/>
  <c r="A62" i="15"/>
  <c r="C62" i="15"/>
  <c r="E62" i="15"/>
  <c r="A20" i="15" l="1"/>
  <c r="B20" i="15"/>
  <c r="C20" i="15"/>
  <c r="E20" i="15"/>
  <c r="A21" i="15"/>
  <c r="B21" i="15"/>
  <c r="C21" i="15"/>
  <c r="E21" i="15"/>
  <c r="A22" i="15"/>
  <c r="B22" i="15"/>
  <c r="C22" i="15"/>
  <c r="E22" i="15"/>
  <c r="A23" i="15"/>
  <c r="B23" i="15"/>
  <c r="C23" i="15"/>
  <c r="E23" i="15"/>
  <c r="A24" i="15"/>
  <c r="B24" i="15"/>
  <c r="C24" i="15"/>
  <c r="E24" i="15"/>
  <c r="A25" i="15"/>
  <c r="B25" i="15"/>
  <c r="C25" i="15"/>
  <c r="E25" i="15"/>
  <c r="A26" i="15"/>
  <c r="B26" i="15"/>
  <c r="C26" i="15"/>
  <c r="E26" i="15"/>
  <c r="A27" i="15"/>
  <c r="B27" i="15"/>
  <c r="C27" i="15"/>
  <c r="E27" i="15"/>
  <c r="A28" i="15"/>
  <c r="B28" i="15"/>
  <c r="C28" i="15"/>
  <c r="E28" i="15"/>
  <c r="A29" i="15"/>
  <c r="B29" i="15"/>
  <c r="C29" i="15"/>
  <c r="E29" i="15"/>
  <c r="A30" i="15"/>
  <c r="B30" i="15"/>
  <c r="C30" i="15"/>
  <c r="E30" i="15"/>
  <c r="A31" i="15"/>
  <c r="B31" i="15"/>
  <c r="C31" i="15"/>
  <c r="E31" i="15"/>
  <c r="A32" i="15"/>
  <c r="B32" i="15"/>
  <c r="C32" i="15"/>
  <c r="E32" i="15"/>
  <c r="A33" i="15"/>
  <c r="B33" i="15"/>
  <c r="C33" i="15"/>
  <c r="E33" i="15"/>
  <c r="A34" i="15"/>
  <c r="B34" i="15"/>
  <c r="C34" i="15"/>
  <c r="E34" i="15"/>
  <c r="A35" i="15"/>
  <c r="B35" i="15"/>
  <c r="C35" i="15"/>
  <c r="E35" i="15"/>
  <c r="A36" i="15"/>
  <c r="B36" i="15"/>
  <c r="C36" i="15"/>
  <c r="E36" i="15"/>
  <c r="A37" i="15"/>
  <c r="B37" i="15"/>
  <c r="C37" i="15"/>
  <c r="E37" i="15"/>
  <c r="A38" i="15"/>
  <c r="B38" i="15"/>
  <c r="C38" i="15"/>
  <c r="E38" i="15"/>
  <c r="A39" i="15"/>
  <c r="B39" i="15"/>
  <c r="C39" i="15"/>
  <c r="E39" i="15"/>
  <c r="A40" i="15"/>
  <c r="B40" i="15"/>
  <c r="C40" i="15"/>
  <c r="E40" i="15"/>
  <c r="A41" i="15"/>
  <c r="B41" i="15"/>
  <c r="C41" i="15"/>
  <c r="E41" i="15"/>
  <c r="A42" i="15"/>
  <c r="B42" i="15"/>
  <c r="C42" i="15"/>
  <c r="E42" i="15"/>
  <c r="A43" i="15"/>
  <c r="B43" i="15"/>
  <c r="C43" i="15"/>
  <c r="E43" i="15"/>
  <c r="A44" i="15"/>
  <c r="B44" i="15"/>
  <c r="C44" i="15"/>
  <c r="E44" i="15"/>
  <c r="A45" i="15"/>
  <c r="B45" i="15"/>
  <c r="C45" i="15"/>
  <c r="E45" i="15"/>
  <c r="A46" i="15"/>
  <c r="B46" i="15"/>
  <c r="C46" i="15"/>
  <c r="E46" i="15"/>
  <c r="A47" i="15"/>
  <c r="B47" i="15"/>
  <c r="C47" i="15"/>
  <c r="E47" i="15"/>
  <c r="A48" i="15"/>
  <c r="B48" i="15"/>
  <c r="C48" i="15"/>
  <c r="E48" i="15"/>
  <c r="A49" i="15"/>
  <c r="B49" i="15"/>
  <c r="C49" i="15"/>
  <c r="E49" i="15"/>
  <c r="A50" i="15"/>
  <c r="B50" i="15"/>
  <c r="C50" i="15"/>
  <c r="E50" i="15"/>
  <c r="A51" i="15"/>
  <c r="B51" i="15"/>
  <c r="C51" i="15"/>
  <c r="E51" i="15"/>
  <c r="A52" i="15"/>
  <c r="B52" i="15"/>
  <c r="C52" i="15"/>
  <c r="E52" i="15"/>
  <c r="A53" i="15"/>
  <c r="B53" i="15"/>
  <c r="C53" i="15"/>
  <c r="E53" i="15"/>
  <c r="A54" i="15"/>
  <c r="B54" i="15"/>
  <c r="C54" i="15"/>
  <c r="E54" i="15"/>
  <c r="A55" i="15"/>
  <c r="B55" i="15"/>
  <c r="C55" i="15"/>
  <c r="E55" i="15"/>
  <c r="A56" i="15"/>
  <c r="B56" i="15"/>
  <c r="C56" i="15"/>
  <c r="E56" i="15"/>
  <c r="A57" i="15"/>
  <c r="B57" i="15"/>
  <c r="C57" i="15"/>
  <c r="E57" i="15"/>
  <c r="A58" i="15"/>
  <c r="B58" i="15"/>
  <c r="C58" i="15"/>
  <c r="E58" i="15"/>
  <c r="A59" i="15"/>
  <c r="B59" i="15"/>
  <c r="C59" i="15"/>
  <c r="E59" i="15"/>
  <c r="A60" i="15"/>
  <c r="B60" i="15"/>
  <c r="C60" i="15"/>
  <c r="E60" i="15"/>
  <c r="A19" i="15"/>
  <c r="B19" i="15"/>
  <c r="C19" i="15"/>
  <c r="E19" i="15"/>
  <c r="E4" i="15" l="1"/>
  <c r="E5" i="15"/>
  <c r="E6" i="15"/>
  <c r="E7" i="15"/>
  <c r="E8" i="15"/>
  <c r="E9" i="15"/>
  <c r="E10" i="15"/>
  <c r="E11" i="15"/>
  <c r="E12" i="15"/>
  <c r="E13" i="15"/>
  <c r="E14" i="15"/>
  <c r="E15" i="15"/>
  <c r="E16" i="15"/>
  <c r="E17" i="15"/>
  <c r="E3" i="15"/>
  <c r="A4" i="15"/>
  <c r="B4" i="15"/>
  <c r="C4" i="15"/>
  <c r="A5" i="15"/>
  <c r="B5" i="15"/>
  <c r="C5" i="15"/>
  <c r="A6" i="15"/>
  <c r="B6" i="15"/>
  <c r="C6" i="15"/>
  <c r="A7" i="15"/>
  <c r="B7" i="15"/>
  <c r="C7" i="15"/>
  <c r="A8" i="15"/>
  <c r="B8" i="15"/>
  <c r="C8" i="15"/>
  <c r="A9" i="15"/>
  <c r="B9" i="15"/>
  <c r="C9" i="15"/>
  <c r="A10" i="15"/>
  <c r="B10" i="15"/>
  <c r="C10" i="15"/>
  <c r="A11" i="15"/>
  <c r="B11" i="15"/>
  <c r="C11" i="15"/>
  <c r="A12" i="15"/>
  <c r="B12" i="15"/>
  <c r="C12" i="15"/>
  <c r="A13" i="15"/>
  <c r="B13" i="15"/>
  <c r="C13" i="15"/>
  <c r="A14" i="15"/>
  <c r="B14" i="15"/>
  <c r="C14" i="15"/>
  <c r="A15" i="15"/>
  <c r="B15" i="15"/>
  <c r="C15" i="15"/>
  <c r="A16" i="15"/>
  <c r="B16" i="15"/>
  <c r="C16" i="15"/>
  <c r="A17" i="15"/>
  <c r="B17" i="15"/>
  <c r="C17" i="15"/>
  <c r="B3" i="15"/>
  <c r="C3" i="15"/>
  <c r="A3" i="15"/>
  <c r="A86" i="15" l="1"/>
  <c r="A87" i="15" l="1"/>
  <c r="A88" i="15"/>
  <c r="A89" i="15" l="1"/>
</calcChain>
</file>

<file path=xl/sharedStrings.xml><?xml version="1.0" encoding="utf-8"?>
<sst xmlns="http://schemas.openxmlformats.org/spreadsheetml/2006/main" count="646" uniqueCount="313">
  <si>
    <t>Accounting</t>
  </si>
  <si>
    <t>Administration of Justice</t>
  </si>
  <si>
    <t>Department</t>
  </si>
  <si>
    <t>Comments</t>
  </si>
  <si>
    <t>Administrative Services</t>
  </si>
  <si>
    <t>Student Services</t>
  </si>
  <si>
    <t>Victoria Hindes</t>
  </si>
  <si>
    <t>Cheryl Miller</t>
  </si>
  <si>
    <t>Office of the President</t>
  </si>
  <si>
    <t>Division</t>
  </si>
  <si>
    <t>Business</t>
  </si>
  <si>
    <t>Social Sciences</t>
  </si>
  <si>
    <t>Melissa Salcido</t>
  </si>
  <si>
    <t>U</t>
  </si>
  <si>
    <t>Resubmission 
Date</t>
  </si>
  <si>
    <t>1st Assigned Reader</t>
  </si>
  <si>
    <t>Dialog Offer?</t>
  </si>
  <si>
    <t>Dialog Deadline
Date</t>
  </si>
  <si>
    <t>Date Sent to 
Academic Senate</t>
  </si>
  <si>
    <t>Architecture</t>
  </si>
  <si>
    <t>Child Studies</t>
  </si>
  <si>
    <t>Engineering</t>
  </si>
  <si>
    <t>Fashion Design</t>
  </si>
  <si>
    <t>Health Care Technology</t>
  </si>
  <si>
    <t>Interior Design</t>
  </si>
  <si>
    <t>Paralegal</t>
  </si>
  <si>
    <t>Park Management</t>
  </si>
  <si>
    <t>Business/Real Estate</t>
  </si>
  <si>
    <t>Computer Applications</t>
  </si>
  <si>
    <t>Court Reporting &amp; Related Technologies</t>
  </si>
  <si>
    <t>Computer Information Systems</t>
  </si>
  <si>
    <t xml:space="preserve">Digital Media/Internet Services </t>
  </si>
  <si>
    <t>Counseling Curriculum</t>
  </si>
  <si>
    <t>DESP Curriculum</t>
  </si>
  <si>
    <t>Art</t>
  </si>
  <si>
    <t>Music</t>
  </si>
  <si>
    <t>Theater</t>
  </si>
  <si>
    <t>Communication Studies</t>
  </si>
  <si>
    <t>English</t>
  </si>
  <si>
    <t>English as a Second Language (ESL)</t>
  </si>
  <si>
    <t>Reading</t>
  </si>
  <si>
    <t>Women, Gender and Sexualities Studies</t>
  </si>
  <si>
    <t>World Languages</t>
  </si>
  <si>
    <t>Library Skills - Curriculum</t>
  </si>
  <si>
    <t>Physical Education (Collectively)</t>
  </si>
  <si>
    <t>Biology</t>
  </si>
  <si>
    <t>Chemistry</t>
  </si>
  <si>
    <t>Mathematics</t>
  </si>
  <si>
    <t>Physical Science</t>
  </si>
  <si>
    <t>Anthropology</t>
  </si>
  <si>
    <t>Economics</t>
  </si>
  <si>
    <t>Geography</t>
  </si>
  <si>
    <t>History</t>
  </si>
  <si>
    <t>Humanities</t>
  </si>
  <si>
    <t>Philosophy</t>
  </si>
  <si>
    <t>Photography</t>
  </si>
  <si>
    <t>Political Science</t>
  </si>
  <si>
    <t>Psychology</t>
  </si>
  <si>
    <t>Sociology</t>
  </si>
  <si>
    <t>AAS</t>
  </si>
  <si>
    <t>Fine Arts</t>
  </si>
  <si>
    <t>Language Arts</t>
  </si>
  <si>
    <t>Physical Education</t>
  </si>
  <si>
    <t>Science &amp; Math</t>
  </si>
  <si>
    <t>Renee Paquier</t>
  </si>
  <si>
    <t>Soroush Ghahramani</t>
  </si>
  <si>
    <t>Katherine Moore-Wines</t>
  </si>
  <si>
    <t>Sally Aitken</t>
  </si>
  <si>
    <t>Kris Gaiero</t>
  </si>
  <si>
    <t>Christopher Wright</t>
  </si>
  <si>
    <t>Chris Cruz</t>
  </si>
  <si>
    <t>Margaret Ortiz</t>
  </si>
  <si>
    <t>Jean McIntosh</t>
  </si>
  <si>
    <t>Kathy Arnold</t>
  </si>
  <si>
    <t>Brad Weisberg</t>
  </si>
  <si>
    <t>John Hannigan</t>
  </si>
  <si>
    <t>Whitney Clay</t>
  </si>
  <si>
    <t>Anna Brichko</t>
  </si>
  <si>
    <t>Steve McCann</t>
  </si>
  <si>
    <t>Blaine Harrison</t>
  </si>
  <si>
    <t>Andrew Kindon</t>
  </si>
  <si>
    <t>Janis Kea</t>
  </si>
  <si>
    <t>Joe Hasty</t>
  </si>
  <si>
    <t>Nichola Gutierrez</t>
  </si>
  <si>
    <t>Brian Tramontana</t>
  </si>
  <si>
    <t>Division Chair</t>
  </si>
  <si>
    <t>Diane Hurd</t>
  </si>
  <si>
    <t>Chris Cryer</t>
  </si>
  <si>
    <t>Leigh Burrill</t>
  </si>
  <si>
    <t>Rebecca Wong</t>
  </si>
  <si>
    <t>Area</t>
  </si>
  <si>
    <t>Program</t>
  </si>
  <si>
    <t>Office of Instruction</t>
  </si>
  <si>
    <t>Career Education and Workforce Development</t>
  </si>
  <si>
    <t>Career Programs Center</t>
  </si>
  <si>
    <t>Child Development Center</t>
  </si>
  <si>
    <t>Community Education</t>
  </si>
  <si>
    <t>Contract Education</t>
  </si>
  <si>
    <t>Distance Learning</t>
  </si>
  <si>
    <t>Honors</t>
  </si>
  <si>
    <t>Professional Development</t>
  </si>
  <si>
    <t>Kuni Hay</t>
  </si>
  <si>
    <t>Pat Fenton</t>
  </si>
  <si>
    <t>David Esmaili</t>
  </si>
  <si>
    <t>Mae Conroy</t>
  </si>
  <si>
    <t>Lisa Kaaz</t>
  </si>
  <si>
    <t>Ann Malmuth-Onn</t>
  </si>
  <si>
    <t>Michelle Francis</t>
  </si>
  <si>
    <t>Admissions/Records</t>
  </si>
  <si>
    <t>CalWORKs</t>
  </si>
  <si>
    <t>Counseling Services</t>
  </si>
  <si>
    <t>Disability &amp; Educational Support Program (DESP)</t>
  </si>
  <si>
    <t>Extended Opportunity Programs and Services (EOPS)</t>
  </si>
  <si>
    <t>Financial Aid</t>
  </si>
  <si>
    <t>Global Citizenship Center</t>
  </si>
  <si>
    <t>Health Services</t>
  </si>
  <si>
    <t>International Students</t>
  </si>
  <si>
    <t>Library Services</t>
  </si>
  <si>
    <t>Outreach Services</t>
  </si>
  <si>
    <t>Puente</t>
  </si>
  <si>
    <t>Irene Serna</t>
  </si>
  <si>
    <t>Maritza Cantarero</t>
  </si>
  <si>
    <t>Sara Patterson</t>
  </si>
  <si>
    <t>Joe McDevitt</t>
  </si>
  <si>
    <t>Success</t>
  </si>
  <si>
    <t>Transfer Center</t>
  </si>
  <si>
    <t>TRIO</t>
  </si>
  <si>
    <t>Tutorial Services</t>
  </si>
  <si>
    <t>Veteran's Resource Center</t>
  </si>
  <si>
    <t>Tom Golbetz</t>
  </si>
  <si>
    <t>Elise Johnson</t>
  </si>
  <si>
    <t>Jeff Griffin</t>
  </si>
  <si>
    <t xml:space="preserve">1st Rubric Completion Date </t>
  </si>
  <si>
    <t xml:space="preserve">2nd Rubric Completion Date </t>
  </si>
  <si>
    <r>
      <t xml:space="preserve">Date </t>
    </r>
    <r>
      <rPr>
        <b/>
        <sz val="10"/>
        <color rgb="FF00B050"/>
        <rFont val="Arial"/>
        <family val="2"/>
      </rPr>
      <t>Satisfactory</t>
    </r>
    <r>
      <rPr>
        <b/>
        <sz val="10"/>
        <rFont val="Arial"/>
        <family val="2"/>
      </rPr>
      <t xml:space="preserve"> Letter Sent</t>
    </r>
  </si>
  <si>
    <r>
      <t xml:space="preserve">Date </t>
    </r>
    <r>
      <rPr>
        <b/>
        <sz val="10"/>
        <color rgb="FFFF0000"/>
        <rFont val="Arial"/>
        <family val="2"/>
      </rPr>
      <t>Unsatisfactory</t>
    </r>
    <r>
      <rPr>
        <b/>
        <sz val="10"/>
        <rFont val="Arial"/>
        <family val="2"/>
      </rPr>
      <t xml:space="preserve"> Letter Sent</t>
    </r>
  </si>
  <si>
    <t>Assessment</t>
  </si>
  <si>
    <t xml:space="preserve">2nd Reader Completion Date </t>
  </si>
  <si>
    <t xml:space="preserve">Resubmission Met 
Expectations? </t>
  </si>
  <si>
    <t xml:space="preserve">1st Submission Met 
Expectations? </t>
  </si>
  <si>
    <t>Met Expectations after Consult?</t>
  </si>
  <si>
    <r>
      <t xml:space="preserve">2nd </t>
    </r>
    <r>
      <rPr>
        <b/>
        <sz val="10"/>
        <color rgb="FFFF0000"/>
        <rFont val="Arial"/>
        <family val="2"/>
      </rPr>
      <t xml:space="preserve">Unsatisfactory </t>
    </r>
    <r>
      <rPr>
        <b/>
        <sz val="10"/>
        <color theme="1"/>
        <rFont val="Arial"/>
        <family val="2"/>
      </rPr>
      <t>Notice Sent to Program Leader</t>
    </r>
  </si>
  <si>
    <t>LeAnn McGinley</t>
  </si>
  <si>
    <t>Date sent to 2nd Reader</t>
  </si>
  <si>
    <t>Lance Shoemaker</t>
  </si>
  <si>
    <t>Resubmission Reminder Sent</t>
  </si>
  <si>
    <t>Jim Henderson</t>
  </si>
  <si>
    <t>Assigned Reader</t>
  </si>
  <si>
    <t>Melvin Vaughn</t>
  </si>
  <si>
    <t>Third Submission Date</t>
  </si>
  <si>
    <t>Date sent to Reader</t>
  </si>
  <si>
    <t>Date Sent to Reader</t>
  </si>
  <si>
    <t xml:space="preserve">3rd Rubric Completion Date </t>
  </si>
  <si>
    <t>Sharon Heimbaugh</t>
  </si>
  <si>
    <t>Sharon.Heimbaugh@wvm.edu</t>
  </si>
  <si>
    <t>Barbara Upton</t>
  </si>
  <si>
    <t>Nichola.Gutierrez@westvalley.edu</t>
  </si>
  <si>
    <t>Nichola.Gutierrez@wvm.edu</t>
  </si>
  <si>
    <t>Barbara.Upton@westvalley.edu</t>
  </si>
  <si>
    <t>William Clay</t>
  </si>
  <si>
    <t>William.Clay@westvalley.edu</t>
  </si>
  <si>
    <t xml:space="preserve">
Ann Marie Wasserbauer</t>
  </si>
  <si>
    <t>Leslie.Saito@westvalley.edu</t>
  </si>
  <si>
    <t>Leslie Saito-Liu</t>
  </si>
  <si>
    <t>John.Hannigan@westvalley.edu</t>
  </si>
  <si>
    <t>AnnMarie.Wasserbauer@westvalley.edu</t>
  </si>
  <si>
    <t>Cheryl.Hackworth@westvalley.edu</t>
  </si>
  <si>
    <t>Cheryl Hackworth</t>
  </si>
  <si>
    <t>Jim.Henderson@westvalley.edu</t>
  </si>
  <si>
    <t>Lance.Schoemaker@westvalley.edu</t>
  </si>
  <si>
    <t>Julie Maia</t>
  </si>
  <si>
    <t>Julie.Maia@westvalley.edu</t>
  </si>
  <si>
    <t>Bernie Walker</t>
  </si>
  <si>
    <t>Bernadette.Walker@westvalley.edu</t>
  </si>
  <si>
    <t>Melissa.Salcido@westvalley.edu</t>
  </si>
  <si>
    <t>Brenda Rogers</t>
  </si>
  <si>
    <t>Brenda.Rogers@westvalley.edu</t>
  </si>
  <si>
    <t>Melvin.Vaughn@westvalley.edu</t>
  </si>
  <si>
    <t>Heidi Davis</t>
  </si>
  <si>
    <t>Heidi.Davis@westvalley.edu</t>
  </si>
  <si>
    <t>Renee.Paquier@westvalley.edu</t>
  </si>
  <si>
    <t>Soroush.Ghahramani@westvalley.edu</t>
  </si>
  <si>
    <t>Katherine.Moore-Wines@westvalley.edu</t>
  </si>
  <si>
    <t>Soroush.Ghahramani@wvm.edu</t>
  </si>
  <si>
    <t>Sally.Aitken@westvalley.edu</t>
  </si>
  <si>
    <t>Kris.Gaiero@westvalley.edu</t>
  </si>
  <si>
    <t>Christopher.Wright@westvalley.edu</t>
  </si>
  <si>
    <t>Chris.Cruz@westvalley.edu</t>
  </si>
  <si>
    <t>Margaret.Ortiz@westvalley.edu</t>
  </si>
  <si>
    <t>Jean.McIntosh@westvalley.edu</t>
  </si>
  <si>
    <t>Carol Pavan</t>
  </si>
  <si>
    <t>Cheryl.Miller@westvalley.edu</t>
  </si>
  <si>
    <t>Anna.Brichko@westvalley.edu</t>
  </si>
  <si>
    <t>Whitney.Clay@westvalley.edu</t>
  </si>
  <si>
    <t>Blaine.Harrison@westvalley.edu</t>
  </si>
  <si>
    <t>Andrew.Kindon@westvalley.edu</t>
  </si>
  <si>
    <t>Janis.Kea@westvalley.edu</t>
  </si>
  <si>
    <t>Joseph.Hasty@westvalley.edu</t>
  </si>
  <si>
    <t>Brian.Tramontana@westvalley.edu</t>
  </si>
  <si>
    <t>Pat.Fenton@westvalley.edu</t>
  </si>
  <si>
    <t>Brad.Weisberg@westvalley.edu</t>
  </si>
  <si>
    <t>David.Esmaili@westvalley.edu</t>
  </si>
  <si>
    <t>Mae.Conroy@westvalley.edu</t>
  </si>
  <si>
    <t>Stephanie Kashima</t>
  </si>
  <si>
    <t>Lisa.Kaaz@westvalley.edu</t>
  </si>
  <si>
    <t>Ann.Malmuth-Onn@westvalley.edu</t>
  </si>
  <si>
    <t>Kuni.Hay@westvalley.edu</t>
  </si>
  <si>
    <t>Michelle.Francis@westvalley.edu</t>
  </si>
  <si>
    <t>Victoria.Hindes@westvalley.edu</t>
  </si>
  <si>
    <t>Jeff.Griffin@westvalley.edu</t>
  </si>
  <si>
    <t>LeAnn.McGinley@westvalley.edu</t>
  </si>
  <si>
    <t>Cheryl_Miller@westvalley.edu</t>
  </si>
  <si>
    <t>Irene.Serna@westvalley.edu</t>
  </si>
  <si>
    <t>Maritza.Cantarero@westvalley.edu</t>
  </si>
  <si>
    <t>Sara.Patterson@westvalley.edu</t>
  </si>
  <si>
    <t>Joe.McDevitt@westvalley.edu</t>
  </si>
  <si>
    <t>Tom.Golbetz@westvalley.edu</t>
  </si>
  <si>
    <t>Elise.Johnson@westvalley.edu</t>
  </si>
  <si>
    <t>Contact Person</t>
  </si>
  <si>
    <t>Contact E-mail Address</t>
  </si>
  <si>
    <t>Library</t>
  </si>
  <si>
    <t>Nichola Gutierrez/Janis Kea</t>
  </si>
  <si>
    <t>Administrator</t>
  </si>
  <si>
    <t>Brad Davis</t>
  </si>
  <si>
    <t>Michelle Donohue</t>
  </si>
  <si>
    <t>Administrator or Chair</t>
  </si>
  <si>
    <t>Work Experience</t>
  </si>
  <si>
    <t>Admin</t>
  </si>
  <si>
    <t>Student Development and Campus Center</t>
  </si>
  <si>
    <t>Cynthia Reiss</t>
  </si>
  <si>
    <t>Stacy Hopkins</t>
  </si>
  <si>
    <t>stacy.hopkins@westvalley.edu</t>
  </si>
  <si>
    <t>2nd Assigned Reader</t>
  </si>
  <si>
    <t>Date Final Notice Sent</t>
  </si>
  <si>
    <t>First Year Experience (FYE)</t>
  </si>
  <si>
    <t>Gretchen Ehlers</t>
  </si>
  <si>
    <t>gretchen.ehlers@westvalley.edu</t>
  </si>
  <si>
    <t>Shelley Gonzales</t>
  </si>
  <si>
    <t>cynthia.reiss@westvalley.edu</t>
  </si>
  <si>
    <t>Administrative</t>
  </si>
  <si>
    <t>Faun Maddux</t>
  </si>
  <si>
    <t>Faun.Maddux@westvalley.edu</t>
  </si>
  <si>
    <t>Betsy Sandford</t>
  </si>
  <si>
    <t>Betsy.Sandford@westvalley.edu</t>
  </si>
  <si>
    <t>Shelley.Gonzales@westvalley.edu</t>
  </si>
  <si>
    <t>Jeff.Forehan@westvalley.edu</t>
  </si>
  <si>
    <t>Jeff Forehan</t>
  </si>
  <si>
    <t>Melvin Pritchard</t>
  </si>
  <si>
    <t>melvin.pritchard@westvalley.edu</t>
  </si>
  <si>
    <t>Primary Contact Person</t>
  </si>
  <si>
    <t>Primary Contact E-mail Address</t>
  </si>
  <si>
    <t>Jose Bautista</t>
  </si>
  <si>
    <t>Jose.Bautista@westvalley.edu</t>
  </si>
  <si>
    <t>Heidi Brueckner</t>
  </si>
  <si>
    <t>Heidi.Brueckner@westvalley.edu</t>
  </si>
  <si>
    <t>maritza.cantarero@westvalley.edu</t>
  </si>
  <si>
    <t>Peggy Mathieson</t>
  </si>
  <si>
    <t>Webmaster</t>
  </si>
  <si>
    <t>Daniel Niemann</t>
  </si>
  <si>
    <t>Philip Severe</t>
  </si>
  <si>
    <t>Marketing/Advertising</t>
  </si>
  <si>
    <t>Scott Ludwig</t>
  </si>
  <si>
    <t>Scott.Ludwig@westvalley.edu</t>
  </si>
  <si>
    <t>Instructional Technology Support, TV/AV/Multimedia</t>
  </si>
  <si>
    <t>Daniel.Niemann@westvalley.edu</t>
  </si>
  <si>
    <t>Webmaster (Instructional Technology)</t>
  </si>
  <si>
    <t>Angelica Bangle</t>
  </si>
  <si>
    <t>Angelica.Bangle@westvalley.edu</t>
  </si>
  <si>
    <t>Philip.Severe@westvalley.edu</t>
  </si>
  <si>
    <t>Jennifer Ho</t>
  </si>
  <si>
    <t>Jen.Ho@wvm.edu</t>
  </si>
  <si>
    <t>Karina Dundurs</t>
  </si>
  <si>
    <t>Karina.Dundurs@westvalley.edu</t>
  </si>
  <si>
    <t>Fred George</t>
  </si>
  <si>
    <t>Fred.George@westvalley.edu</t>
  </si>
  <si>
    <t>Melvin J. Vaughn, Chair</t>
  </si>
  <si>
    <t>Kelly Cooper</t>
  </si>
  <si>
    <t>Patricia Louderback</t>
  </si>
  <si>
    <t>LeAnn K. McGinley</t>
  </si>
  <si>
    <t>Jeanette Richey</t>
  </si>
  <si>
    <t>Reader</t>
  </si>
  <si>
    <t>Total programs</t>
  </si>
  <si>
    <t>Submitted to date</t>
  </si>
  <si>
    <t>On time</t>
  </si>
  <si>
    <t>Of those program reviews receieved:</t>
  </si>
  <si>
    <t>Satisfactory letter sent</t>
  </si>
  <si>
    <t>Rubrics complete, pending resubmission</t>
  </si>
  <si>
    <t>Pending first rubric</t>
  </si>
  <si>
    <t>Pending second reader - first rubric</t>
  </si>
  <si>
    <t>Pending second rubric for resubmission</t>
  </si>
  <si>
    <t>Instruction</t>
  </si>
  <si>
    <t>Non-Instruction</t>
  </si>
  <si>
    <t>Number of Programs</t>
  </si>
  <si>
    <t>Completed on Time</t>
  </si>
  <si>
    <t>Satisfactory</t>
  </si>
  <si>
    <t>P. Louderback</t>
  </si>
  <si>
    <t>E. Johnson</t>
  </si>
  <si>
    <t>P. Mathieson</t>
  </si>
  <si>
    <t>B. Sandford</t>
  </si>
  <si>
    <t>J. Ho</t>
  </si>
  <si>
    <t>M. Vaughn</t>
  </si>
  <si>
    <t>S. Kashima</t>
  </si>
  <si>
    <t>H. Breuckner</t>
  </si>
  <si>
    <t>L. McGinley</t>
  </si>
  <si>
    <t>J. Richey</t>
  </si>
  <si>
    <t>K. Cooper</t>
  </si>
  <si>
    <t>J. Maia</t>
  </si>
  <si>
    <t>Full (F) or Update (U)?</t>
  </si>
  <si>
    <t>Unsatisfactory</t>
  </si>
  <si>
    <t xml:space="preserve">Yalem.Lakew@westvalley.edu and sean.pepin@westvalley.edu </t>
  </si>
  <si>
    <t>Yalem Lakew (Budget) and Sean Pepin (Self-Study)</t>
  </si>
  <si>
    <t xml:space="preserve">Mae_Conroy@westvalley.edu </t>
  </si>
  <si>
    <t>Submission Date
(due 4/15)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</si>
</sst>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;@"/>
  </numFmts>
  <fonts count="12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Verdana"/>
      <family val="2"/>
    </font>
    <font>
      <b/>
      <sz val="10"/>
      <color rgb="FFFF0000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9" fontId="2" fillId="0" borderId="0" applyFont="0" applyFill="0" applyBorder="0" applyAlignment="0" applyProtection="0"/>
    <xf numFmtId="0" fontId="2" fillId="0" borderId="0"/>
  </cellStyleXfs>
  <cellXfs count="85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3" fillId="0" borderId="0" xfId="0" applyFont="1"/>
    <xf numFmtId="0" fontId="2" fillId="0" borderId="0" xfId="0" applyFont="1" applyBorder="1" applyAlignment="1">
      <alignment horizontal="left"/>
    </xf>
    <xf numFmtId="14" fontId="2" fillId="0" borderId="0" xfId="0" applyNumberFormat="1" applyFont="1" applyAlignment="1">
      <alignment horizontal="center"/>
    </xf>
    <xf numFmtId="0" fontId="0" fillId="0" borderId="0" xfId="0"/>
    <xf numFmtId="0" fontId="0" fillId="0" borderId="0" xfId="0" applyBorder="1"/>
    <xf numFmtId="0" fontId="3" fillId="2" borderId="1" xfId="0" applyFont="1" applyFill="1" applyBorder="1" applyAlignment="1">
      <alignment vertical="center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2" fillId="0" borderId="0" xfId="0" applyFont="1" applyFill="1" applyBorder="1" applyAlignment="1">
      <alignment horizontal="left"/>
    </xf>
    <xf numFmtId="1" fontId="0" fillId="0" borderId="0" xfId="0" applyNumberFormat="1"/>
    <xf numFmtId="0" fontId="0" fillId="0" borderId="6" xfId="0" applyBorder="1"/>
    <xf numFmtId="0" fontId="0" fillId="0" borderId="9" xfId="0" applyBorder="1"/>
    <xf numFmtId="0" fontId="0" fillId="0" borderId="11" xfId="0" applyBorder="1"/>
    <xf numFmtId="0" fontId="0" fillId="0" borderId="0" xfId="0" applyAlignment="1">
      <alignment wrapText="1"/>
    </xf>
    <xf numFmtId="0" fontId="0" fillId="4" borderId="0" xfId="0" applyFill="1" applyBorder="1"/>
    <xf numFmtId="0" fontId="0" fillId="0" borderId="0" xfId="0" applyFill="1"/>
    <xf numFmtId="0" fontId="3" fillId="3" borderId="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/>
    <xf numFmtId="0" fontId="0" fillId="4" borderId="11" xfId="0" applyFill="1" applyBorder="1"/>
    <xf numFmtId="0" fontId="0" fillId="4" borderId="1" xfId="0" applyFill="1" applyBorder="1"/>
    <xf numFmtId="0" fontId="0" fillId="4" borderId="12" xfId="0" applyFill="1" applyBorder="1"/>
    <xf numFmtId="0" fontId="0" fillId="0" borderId="12" xfId="0" applyBorder="1"/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 textRotation="90" wrapText="1"/>
    </xf>
    <xf numFmtId="0" fontId="0" fillId="4" borderId="2" xfId="0" applyFill="1" applyBorder="1"/>
    <xf numFmtId="0" fontId="0" fillId="0" borderId="2" xfId="0" applyBorder="1"/>
    <xf numFmtId="0" fontId="0" fillId="4" borderId="3" xfId="0" applyFill="1" applyBorder="1"/>
    <xf numFmtId="0" fontId="0" fillId="4" borderId="4" xfId="0" applyFill="1" applyBorder="1"/>
    <xf numFmtId="0" fontId="0" fillId="0" borderId="7" xfId="0" applyBorder="1"/>
    <xf numFmtId="0" fontId="0" fillId="0" borderId="8" xfId="0" applyBorder="1"/>
    <xf numFmtId="0" fontId="0" fillId="0" borderId="3" xfId="0" applyBorder="1"/>
    <xf numFmtId="0" fontId="0" fillId="0" borderId="4" xfId="0" applyBorder="1"/>
    <xf numFmtId="0" fontId="0" fillId="5" borderId="0" xfId="0" applyFill="1" applyBorder="1"/>
    <xf numFmtId="0" fontId="3" fillId="5" borderId="0" xfId="0" applyFont="1" applyFill="1" applyBorder="1" applyAlignment="1">
      <alignment vertical="center"/>
    </xf>
    <xf numFmtId="0" fontId="11" fillId="5" borderId="2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 textRotation="90" wrapText="1"/>
    </xf>
    <xf numFmtId="0" fontId="0" fillId="4" borderId="15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textRotation="90" wrapText="1"/>
    </xf>
    <xf numFmtId="0" fontId="3" fillId="5" borderId="17" xfId="0" applyFont="1" applyFill="1" applyBorder="1" applyAlignment="1">
      <alignment horizontal="center" vertical="center" textRotation="90" wrapText="1"/>
    </xf>
    <xf numFmtId="0" fontId="0" fillId="4" borderId="18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4" borderId="11" xfId="0" applyFill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5" borderId="11" xfId="0" applyFill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0" fillId="4" borderId="15" xfId="0" applyFill="1" applyBorder="1"/>
    <xf numFmtId="0" fontId="0" fillId="5" borderId="11" xfId="0" applyFill="1" applyBorder="1"/>
    <xf numFmtId="0" fontId="0" fillId="0" borderId="13" xfId="0" applyBorder="1"/>
    <xf numFmtId="0" fontId="0" fillId="0" borderId="15" xfId="0" applyBorder="1"/>
    <xf numFmtId="0" fontId="0" fillId="4" borderId="1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1" xfId="0" applyFill="1" applyBorder="1" applyAlignment="1">
      <alignment vertical="center" wrapText="1"/>
    </xf>
    <xf numFmtId="0" fontId="0" fillId="4" borderId="12" xfId="0" applyFill="1" applyBorder="1" applyAlignment="1">
      <alignment vertical="center"/>
    </xf>
    <xf numFmtId="0" fontId="3" fillId="3" borderId="9" xfId="0" applyFont="1" applyFill="1" applyBorder="1" applyAlignment="1">
      <alignment horizontal="left" vertical="center"/>
    </xf>
    <xf numFmtId="0" fontId="0" fillId="0" borderId="1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" xfId="0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</cellXfs>
  <cellStyles count="4">
    <cellStyle name="Normal" xfId="0" builtinId="0"/>
    <cellStyle name="Normal 2" xfId="1"/>
    <cellStyle name="Normal 3" xfId="3"/>
    <cellStyle name="Percent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David.Esmaili@westvalley.edu" TargetMode="External"/><Relationship Id="rId3" Type="http://schemas.openxmlformats.org/officeDocument/2006/relationships/hyperlink" Target="mailto:Michelle.Francis@westvalley.edu" TargetMode="External"/><Relationship Id="rId7" Type="http://schemas.openxmlformats.org/officeDocument/2006/relationships/hyperlink" Target="mailto:Mae.Conroy@westvalley.edu" TargetMode="External"/><Relationship Id="rId12" Type="http://schemas.openxmlformats.org/officeDocument/2006/relationships/printerSettings" Target="../printerSettings/printerSettings2.bin"/><Relationship Id="rId2" Type="http://schemas.openxmlformats.org/officeDocument/2006/relationships/hyperlink" Target="mailto:Victoria.Hindes@westvalley.edu" TargetMode="External"/><Relationship Id="rId1" Type="http://schemas.openxmlformats.org/officeDocument/2006/relationships/hyperlink" Target="mailto:Brad.Weisberg@westvalley.edu" TargetMode="External"/><Relationship Id="rId6" Type="http://schemas.openxmlformats.org/officeDocument/2006/relationships/hyperlink" Target="mailto:Lisa.Kaaz@westvalley.edu" TargetMode="External"/><Relationship Id="rId11" Type="http://schemas.openxmlformats.org/officeDocument/2006/relationships/hyperlink" Target="mailto:Brenda.Rogers@westvalley.edu" TargetMode="External"/><Relationship Id="rId5" Type="http://schemas.openxmlformats.org/officeDocument/2006/relationships/hyperlink" Target="mailto:Ann.Malmuth-Onn@westvalley.edu" TargetMode="External"/><Relationship Id="rId10" Type="http://schemas.openxmlformats.org/officeDocument/2006/relationships/hyperlink" Target="mailto:Pat.Fenton@westvalley.edu" TargetMode="External"/><Relationship Id="rId4" Type="http://schemas.openxmlformats.org/officeDocument/2006/relationships/hyperlink" Target="mailto:Kuni.Hay@westvalley.edu" TargetMode="External"/><Relationship Id="rId9" Type="http://schemas.openxmlformats.org/officeDocument/2006/relationships/hyperlink" Target="mailto:Shelley.Gonzales@westvalley.edu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Cheryl.Hackworth@westvalley.edu" TargetMode="External"/><Relationship Id="rId13" Type="http://schemas.openxmlformats.org/officeDocument/2006/relationships/hyperlink" Target="mailto:Heidi.Davis@westvalley.edu" TargetMode="External"/><Relationship Id="rId18" Type="http://schemas.openxmlformats.org/officeDocument/2006/relationships/hyperlink" Target="mailto:Sally.Aitken@westvalley.edu" TargetMode="External"/><Relationship Id="rId26" Type="http://schemas.openxmlformats.org/officeDocument/2006/relationships/hyperlink" Target="mailto:Anna.Brichko@westvalley.edu" TargetMode="External"/><Relationship Id="rId39" Type="http://schemas.openxmlformats.org/officeDocument/2006/relationships/hyperlink" Target="mailto:Jen.Ho@wvm.edu" TargetMode="External"/><Relationship Id="rId3" Type="http://schemas.openxmlformats.org/officeDocument/2006/relationships/hyperlink" Target="mailto:Nichola.Gutierrez@wvm.edu" TargetMode="External"/><Relationship Id="rId21" Type="http://schemas.openxmlformats.org/officeDocument/2006/relationships/hyperlink" Target="mailto:stacy.hopkins@westvalley.edu" TargetMode="External"/><Relationship Id="rId34" Type="http://schemas.openxmlformats.org/officeDocument/2006/relationships/hyperlink" Target="mailto:Karina.Dundurs@westvalley.edu" TargetMode="External"/><Relationship Id="rId7" Type="http://schemas.openxmlformats.org/officeDocument/2006/relationships/hyperlink" Target="mailto:AnnMarie.Wasserbauer@westvalley.edu" TargetMode="External"/><Relationship Id="rId12" Type="http://schemas.openxmlformats.org/officeDocument/2006/relationships/hyperlink" Target="mailto:Melvin.Vaughn@westvalley.edu" TargetMode="External"/><Relationship Id="rId17" Type="http://schemas.openxmlformats.org/officeDocument/2006/relationships/hyperlink" Target="mailto:Soroush.Ghahramani@wvm.edu" TargetMode="External"/><Relationship Id="rId25" Type="http://schemas.openxmlformats.org/officeDocument/2006/relationships/hyperlink" Target="mailto:Cheryl.Miller@westvalley.edu" TargetMode="External"/><Relationship Id="rId33" Type="http://schemas.openxmlformats.org/officeDocument/2006/relationships/hyperlink" Target="mailto:Fred.George@westvalley.edu" TargetMode="External"/><Relationship Id="rId38" Type="http://schemas.openxmlformats.org/officeDocument/2006/relationships/hyperlink" Target="mailto:melvin.pritchard@westvalley.edu" TargetMode="External"/><Relationship Id="rId2" Type="http://schemas.openxmlformats.org/officeDocument/2006/relationships/hyperlink" Target="mailto:Nichola.Gutierrez@westvalley.edu" TargetMode="External"/><Relationship Id="rId16" Type="http://schemas.openxmlformats.org/officeDocument/2006/relationships/hyperlink" Target="mailto:Katherine.Moore-Wines@westvalley.edu" TargetMode="External"/><Relationship Id="rId20" Type="http://schemas.openxmlformats.org/officeDocument/2006/relationships/hyperlink" Target="mailto:Christopher.Wright@westvalley.edu" TargetMode="External"/><Relationship Id="rId29" Type="http://schemas.openxmlformats.org/officeDocument/2006/relationships/hyperlink" Target="mailto:Andrew.Kindon@westvalley.edu" TargetMode="External"/><Relationship Id="rId1" Type="http://schemas.openxmlformats.org/officeDocument/2006/relationships/hyperlink" Target="mailto:Barbara.Upton@westvalley.edu" TargetMode="External"/><Relationship Id="rId6" Type="http://schemas.openxmlformats.org/officeDocument/2006/relationships/hyperlink" Target="mailto:John.Hannigan@westvalley.edu" TargetMode="External"/><Relationship Id="rId11" Type="http://schemas.openxmlformats.org/officeDocument/2006/relationships/hyperlink" Target="mailto:Julie.Maia@westvalley.edu" TargetMode="External"/><Relationship Id="rId24" Type="http://schemas.openxmlformats.org/officeDocument/2006/relationships/hyperlink" Target="mailto:Jean.McIntosh@westvalley.edu" TargetMode="External"/><Relationship Id="rId32" Type="http://schemas.openxmlformats.org/officeDocument/2006/relationships/hyperlink" Target="mailto:Brian.Tramontana@westvalley.edu" TargetMode="External"/><Relationship Id="rId37" Type="http://schemas.openxmlformats.org/officeDocument/2006/relationships/hyperlink" Target="mailto:Faun.Maddux@westvalley.edu" TargetMode="External"/><Relationship Id="rId40" Type="http://schemas.openxmlformats.org/officeDocument/2006/relationships/printerSettings" Target="../printerSettings/printerSettings3.bin"/><Relationship Id="rId5" Type="http://schemas.openxmlformats.org/officeDocument/2006/relationships/hyperlink" Target="mailto:Leslie.Saito@westvalley.edu" TargetMode="External"/><Relationship Id="rId15" Type="http://schemas.openxmlformats.org/officeDocument/2006/relationships/hyperlink" Target="mailto:Soroush.Ghahramani@westvalley.edu" TargetMode="External"/><Relationship Id="rId23" Type="http://schemas.openxmlformats.org/officeDocument/2006/relationships/hyperlink" Target="mailto:Margaret.Ortiz@westvalley.edu" TargetMode="External"/><Relationship Id="rId28" Type="http://schemas.openxmlformats.org/officeDocument/2006/relationships/hyperlink" Target="mailto:Blaine.Harrison@westvalley.edu" TargetMode="External"/><Relationship Id="rId36" Type="http://schemas.openxmlformats.org/officeDocument/2006/relationships/hyperlink" Target="mailto:Betsy.Sandford@westvalley.edu" TargetMode="External"/><Relationship Id="rId10" Type="http://schemas.openxmlformats.org/officeDocument/2006/relationships/hyperlink" Target="mailto:Lance.Schoemaker@westvalley.edu" TargetMode="External"/><Relationship Id="rId19" Type="http://schemas.openxmlformats.org/officeDocument/2006/relationships/hyperlink" Target="mailto:Kris.Gaiero@westvalley.edu" TargetMode="External"/><Relationship Id="rId31" Type="http://schemas.openxmlformats.org/officeDocument/2006/relationships/hyperlink" Target="mailto:Joseph.Hasty@westvalley.edu" TargetMode="External"/><Relationship Id="rId4" Type="http://schemas.openxmlformats.org/officeDocument/2006/relationships/hyperlink" Target="mailto:William.Clay@westvalley.edu" TargetMode="External"/><Relationship Id="rId9" Type="http://schemas.openxmlformats.org/officeDocument/2006/relationships/hyperlink" Target="mailto:Jim.Henderson@westvalley.edu" TargetMode="External"/><Relationship Id="rId14" Type="http://schemas.openxmlformats.org/officeDocument/2006/relationships/hyperlink" Target="mailto:Renee.Paquier@westvalley.edu" TargetMode="External"/><Relationship Id="rId22" Type="http://schemas.openxmlformats.org/officeDocument/2006/relationships/hyperlink" Target="mailto:Chris.Cruz@westvalley.edu" TargetMode="External"/><Relationship Id="rId27" Type="http://schemas.openxmlformats.org/officeDocument/2006/relationships/hyperlink" Target="mailto:Whitney.Clay@westvalley.edu" TargetMode="External"/><Relationship Id="rId30" Type="http://schemas.openxmlformats.org/officeDocument/2006/relationships/hyperlink" Target="mailto:Janis.Kea@westvalley.edu" TargetMode="External"/><Relationship Id="rId35" Type="http://schemas.openxmlformats.org/officeDocument/2006/relationships/hyperlink" Target="mailto:Jeff.Forehan@westvalley.edu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LeAnn.McGinley@westvalley.edu" TargetMode="External"/><Relationship Id="rId13" Type="http://schemas.openxmlformats.org/officeDocument/2006/relationships/hyperlink" Target="mailto:Joe.McDevitt@westvalley.edu" TargetMode="External"/><Relationship Id="rId18" Type="http://schemas.openxmlformats.org/officeDocument/2006/relationships/hyperlink" Target="mailto:gretchen.ehlers@westvalley.edu" TargetMode="External"/><Relationship Id="rId3" Type="http://schemas.openxmlformats.org/officeDocument/2006/relationships/hyperlink" Target="mailto:Bernadette.Walker@westvalley.edu" TargetMode="External"/><Relationship Id="rId21" Type="http://schemas.openxmlformats.org/officeDocument/2006/relationships/printerSettings" Target="../printerSettings/printerSettings4.bin"/><Relationship Id="rId7" Type="http://schemas.openxmlformats.org/officeDocument/2006/relationships/hyperlink" Target="mailto:Herlisa.Hamp@westvalley.edu" TargetMode="External"/><Relationship Id="rId12" Type="http://schemas.openxmlformats.org/officeDocument/2006/relationships/hyperlink" Target="mailto:Sara.Patterson@westvalley.edu" TargetMode="External"/><Relationship Id="rId17" Type="http://schemas.openxmlformats.org/officeDocument/2006/relationships/hyperlink" Target="mailto:Brad.Weisberg@westvalley.edu" TargetMode="External"/><Relationship Id="rId2" Type="http://schemas.openxmlformats.org/officeDocument/2006/relationships/hyperlink" Target="mailto:Yalem.Lakew@westvalley.edu" TargetMode="External"/><Relationship Id="rId16" Type="http://schemas.openxmlformats.org/officeDocument/2006/relationships/hyperlink" Target="mailto:Elise.Johnson@westvalley.edu" TargetMode="External"/><Relationship Id="rId20" Type="http://schemas.openxmlformats.org/officeDocument/2006/relationships/hyperlink" Target="mailto:Mae_Conroy@westvalley.edu" TargetMode="External"/><Relationship Id="rId1" Type="http://schemas.openxmlformats.org/officeDocument/2006/relationships/hyperlink" Target="mailto:Sharon.Heimbaugh@wvm.edu" TargetMode="External"/><Relationship Id="rId6" Type="http://schemas.openxmlformats.org/officeDocument/2006/relationships/hyperlink" Target="mailto:Jeff.Griffin@westvalley.edu" TargetMode="External"/><Relationship Id="rId11" Type="http://schemas.openxmlformats.org/officeDocument/2006/relationships/hyperlink" Target="mailto:Maritza.Cantarero@westvalley.edu" TargetMode="External"/><Relationship Id="rId5" Type="http://schemas.openxmlformats.org/officeDocument/2006/relationships/hyperlink" Target="mailto:Melissa.Salcido@westvalley.edu" TargetMode="External"/><Relationship Id="rId15" Type="http://schemas.openxmlformats.org/officeDocument/2006/relationships/hyperlink" Target="mailto:Tom.Golbetz@westvalley.edu" TargetMode="External"/><Relationship Id="rId10" Type="http://schemas.openxmlformats.org/officeDocument/2006/relationships/hyperlink" Target="mailto:Irene.Serna@westvalley.edu" TargetMode="External"/><Relationship Id="rId19" Type="http://schemas.openxmlformats.org/officeDocument/2006/relationships/hyperlink" Target="mailto:Betsy.Sandford@westvalley.edu" TargetMode="External"/><Relationship Id="rId4" Type="http://schemas.openxmlformats.org/officeDocument/2006/relationships/hyperlink" Target="mailto:cynthia.reiss@westvalley.edu" TargetMode="External"/><Relationship Id="rId9" Type="http://schemas.openxmlformats.org/officeDocument/2006/relationships/hyperlink" Target="mailto:Cheryl_Miller@westvalley.edu" TargetMode="External"/><Relationship Id="rId14" Type="http://schemas.openxmlformats.org/officeDocument/2006/relationships/hyperlink" Target="mailto:paulette.boudreaux@westvalley.edu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9"/>
  <sheetViews>
    <sheetView showGridLines="0" tabSelected="1" zoomScaleNormal="100" zoomScalePageLayoutView="70" workbookViewId="0">
      <pane ySplit="1" topLeftCell="A2" activePane="bottomLeft" state="frozen"/>
      <selection pane="bottomLeft" activeCell="F2" sqref="F2"/>
    </sheetView>
  </sheetViews>
  <sheetFormatPr defaultColWidth="8.7265625" defaultRowHeight="12.5" x14ac:dyDescent="0.25"/>
  <cols>
    <col min="1" max="1" width="47" style="8" bestFit="1" customWidth="1"/>
    <col min="2" max="2" width="26.453125" style="8" bestFit="1" customWidth="1"/>
    <col min="3" max="3" width="49.7265625" style="8" bestFit="1" customWidth="1"/>
    <col min="4" max="4" width="4.26953125" style="8" customWidth="1"/>
    <col min="5" max="5" width="12.453125" style="3" bestFit="1" customWidth="1"/>
    <col min="6" max="6" width="5.453125" style="2" bestFit="1" customWidth="1"/>
    <col min="7" max="7" width="8.7265625" style="2" customWidth="1"/>
    <col min="8" max="8" width="8.81640625" style="2" customWidth="1"/>
    <col min="9" max="9" width="5.7265625" style="3" bestFit="1" customWidth="1"/>
    <col min="10" max="10" width="8.7265625" style="1"/>
    <col min="11" max="11" width="9.1796875" style="2" customWidth="1"/>
    <col min="12" max="12" width="10" style="2" customWidth="1"/>
    <col min="13" max="13" width="5.7265625" style="3" bestFit="1" customWidth="1"/>
    <col min="14" max="14" width="10" style="2" customWidth="1"/>
    <col min="15" max="15" width="8.7265625" style="2" customWidth="1"/>
    <col min="16" max="16" width="10.453125" style="3" customWidth="1"/>
    <col min="17" max="17" width="9" style="7" customWidth="1"/>
    <col min="18" max="18" width="10.1796875" style="2" customWidth="1"/>
    <col min="19" max="19" width="5.26953125" style="3" customWidth="1"/>
    <col min="20" max="20" width="8.7265625" style="3" customWidth="1"/>
    <col min="21" max="21" width="9.26953125" style="3" bestFit="1" customWidth="1"/>
    <col min="22" max="22" width="9.26953125" style="3" customWidth="1"/>
    <col min="23" max="23" width="9" style="2" customWidth="1"/>
    <col min="24" max="24" width="5.7265625" style="3" bestFit="1" customWidth="1"/>
    <col min="25" max="25" width="9.1796875" style="3" customWidth="1"/>
    <col min="26" max="26" width="8.1796875" style="3" customWidth="1"/>
    <col min="27" max="27" width="8.81640625" style="2" customWidth="1"/>
    <col min="28" max="28" width="9.54296875" style="3" customWidth="1"/>
    <col min="29" max="29" width="3.26953125" style="3" customWidth="1"/>
    <col min="30" max="31" width="10" style="2" customWidth="1"/>
    <col min="32" max="32" width="22.453125" style="4" customWidth="1"/>
    <col min="38" max="16384" width="8.7265625" style="8"/>
  </cols>
  <sheetData>
    <row r="1" spans="1:37" s="5" customFormat="1" ht="136.5" x14ac:dyDescent="0.3">
      <c r="A1" s="54" t="s">
        <v>91</v>
      </c>
      <c r="B1" s="35" t="s">
        <v>249</v>
      </c>
      <c r="C1" s="36" t="s">
        <v>250</v>
      </c>
      <c r="D1" s="37" t="s">
        <v>307</v>
      </c>
      <c r="E1" s="37" t="s">
        <v>15</v>
      </c>
      <c r="F1" s="37" t="s">
        <v>312</v>
      </c>
      <c r="G1" s="37" t="s">
        <v>150</v>
      </c>
      <c r="H1" s="37" t="s">
        <v>132</v>
      </c>
      <c r="I1" s="37" t="s">
        <v>139</v>
      </c>
      <c r="J1" s="37" t="s">
        <v>232</v>
      </c>
      <c r="K1" s="37" t="s">
        <v>143</v>
      </c>
      <c r="L1" s="37" t="s">
        <v>137</v>
      </c>
      <c r="M1" s="37" t="s">
        <v>140</v>
      </c>
      <c r="N1" s="37" t="s">
        <v>135</v>
      </c>
      <c r="O1" s="37" t="s">
        <v>14</v>
      </c>
      <c r="P1" s="37" t="s">
        <v>147</v>
      </c>
      <c r="Q1" s="37" t="s">
        <v>150</v>
      </c>
      <c r="R1" s="37" t="s">
        <v>133</v>
      </c>
      <c r="S1" s="37" t="s">
        <v>138</v>
      </c>
      <c r="T1" s="37" t="s">
        <v>149</v>
      </c>
      <c r="U1" s="37" t="s">
        <v>147</v>
      </c>
      <c r="V1" s="37" t="s">
        <v>151</v>
      </c>
      <c r="W1" s="37" t="s">
        <v>152</v>
      </c>
      <c r="X1" s="37" t="s">
        <v>140</v>
      </c>
      <c r="Y1" s="37" t="s">
        <v>141</v>
      </c>
      <c r="Z1" s="37" t="s">
        <v>145</v>
      </c>
      <c r="AA1" s="37" t="s">
        <v>134</v>
      </c>
      <c r="AB1" s="37" t="s">
        <v>233</v>
      </c>
      <c r="AC1" s="37" t="s">
        <v>16</v>
      </c>
      <c r="AD1" s="37" t="s">
        <v>17</v>
      </c>
      <c r="AE1" s="37" t="s">
        <v>18</v>
      </c>
      <c r="AF1" s="55" t="s">
        <v>3</v>
      </c>
      <c r="AG1"/>
      <c r="AH1"/>
      <c r="AI1"/>
      <c r="AJ1"/>
      <c r="AK1"/>
    </row>
    <row r="2" spans="1:37" s="5" customFormat="1" ht="13" x14ac:dyDescent="0.3">
      <c r="A2" s="48" t="s">
        <v>239</v>
      </c>
      <c r="B2" s="70"/>
      <c r="C2" s="47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56"/>
      <c r="AG2" s="8"/>
      <c r="AH2" s="8"/>
      <c r="AI2" s="8"/>
      <c r="AJ2" s="8"/>
      <c r="AK2" s="8"/>
    </row>
    <row r="3" spans="1:37" s="21" customFormat="1" x14ac:dyDescent="0.25">
      <c r="A3" s="38" t="str">
        <f>'Admin Checklist'!C2</f>
        <v>Administrative Services</v>
      </c>
      <c r="B3" s="29" t="str">
        <f>'Admin Checklist'!D2</f>
        <v>Pat Fenton</v>
      </c>
      <c r="C3" s="20" t="str">
        <f>'Admin Checklist'!E2</f>
        <v>Pat.Fenton@westvalley.edu</v>
      </c>
      <c r="D3" s="34" t="s">
        <v>13</v>
      </c>
      <c r="E3" s="63" t="str">
        <f>'Admin Checklist'!F2</f>
        <v>M. Vaughn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57"/>
      <c r="AG3"/>
      <c r="AH3"/>
      <c r="AI3"/>
      <c r="AJ3"/>
      <c r="AK3"/>
    </row>
    <row r="4" spans="1:37" x14ac:dyDescent="0.25">
      <c r="A4" s="39" t="str">
        <f>'Admin Checklist'!C3</f>
        <v>Instructional Technology Support, TV/AV/Multimedia</v>
      </c>
      <c r="B4" s="18" t="str">
        <f>'Admin Checklist'!D3</f>
        <v>Scott Ludwig</v>
      </c>
      <c r="C4" s="9" t="str">
        <f>'Admin Checklist'!E3</f>
        <v>Scott.Ludwig@westvalley.edu</v>
      </c>
      <c r="D4" s="33" t="s">
        <v>13</v>
      </c>
      <c r="E4" s="64" t="str">
        <f>'Admin Checklist'!F3</f>
        <v>H. Breuckner</v>
      </c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58"/>
    </row>
    <row r="5" spans="1:37" x14ac:dyDescent="0.25">
      <c r="A5" s="38" t="str">
        <f>'Admin Checklist'!C4</f>
        <v>Marketing/Advertising</v>
      </c>
      <c r="B5" s="29" t="str">
        <f>'Admin Checklist'!D4</f>
        <v>Scott Ludwig</v>
      </c>
      <c r="C5" s="20" t="str">
        <f>'Admin Checklist'!E4</f>
        <v>Scott.Ludwig@westvalley.edu</v>
      </c>
      <c r="D5" s="34" t="s">
        <v>13</v>
      </c>
      <c r="E5" s="63" t="str">
        <f>'Admin Checklist'!F4</f>
        <v>J. Ho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57"/>
    </row>
    <row r="6" spans="1:37" x14ac:dyDescent="0.25">
      <c r="A6" s="39" t="str">
        <f>'Admin Checklist'!C5</f>
        <v>Webmaster</v>
      </c>
      <c r="B6" s="18" t="str">
        <f>'Admin Checklist'!D5</f>
        <v>Daniel Niemann</v>
      </c>
      <c r="C6" s="9" t="str">
        <f>'Admin Checklist'!E5</f>
        <v>Daniel.Niemann@westvalley.edu</v>
      </c>
      <c r="D6" s="33" t="s">
        <v>13</v>
      </c>
      <c r="E6" s="64" t="str">
        <f>'Admin Checklist'!F5</f>
        <v>P. Mathieson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58"/>
    </row>
    <row r="7" spans="1:37" x14ac:dyDescent="0.25">
      <c r="A7" s="38" t="str">
        <f>'Admin Checklist'!C6</f>
        <v>Webmaster (Instructional Technology)</v>
      </c>
      <c r="B7" s="29" t="str">
        <f>'Admin Checklist'!D6</f>
        <v>Scott Ludwig</v>
      </c>
      <c r="C7" s="20" t="str">
        <f>'Admin Checklist'!E6</f>
        <v>Scott.Ludwig@westvalley.edu</v>
      </c>
      <c r="D7" s="34" t="s">
        <v>13</v>
      </c>
      <c r="E7" s="63" t="str">
        <f>'Admin Checklist'!F6</f>
        <v>S. Kashima</v>
      </c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57"/>
    </row>
    <row r="8" spans="1:37" x14ac:dyDescent="0.25">
      <c r="A8" s="39" t="str">
        <f>'Admin Checklist'!C7</f>
        <v>Career Programs Center</v>
      </c>
      <c r="B8" s="18" t="str">
        <f>'Admin Checklist'!D7</f>
        <v>Brad Weisberg</v>
      </c>
      <c r="C8" s="9" t="str">
        <f>'Admin Checklist'!E7</f>
        <v>Brad.Weisberg@westvalley.edu</v>
      </c>
      <c r="D8" s="33" t="s">
        <v>13</v>
      </c>
      <c r="E8" s="64" t="str">
        <f>'Admin Checklist'!F7</f>
        <v>E. Johnson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58"/>
    </row>
    <row r="9" spans="1:37" x14ac:dyDescent="0.25">
      <c r="A9" s="38" t="str">
        <f>'Admin Checklist'!C8</f>
        <v>Child Development Center</v>
      </c>
      <c r="B9" s="29" t="str">
        <f>'Admin Checklist'!D8</f>
        <v>Shelley Gonzales</v>
      </c>
      <c r="C9" s="20" t="str">
        <f>'Admin Checklist'!E8</f>
        <v>Shelley.Gonzales@westvalley.edu</v>
      </c>
      <c r="D9" s="34" t="s">
        <v>13</v>
      </c>
      <c r="E9" s="63" t="str">
        <f>'Admin Checklist'!F8</f>
        <v>L. McGinley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57"/>
    </row>
    <row r="10" spans="1:37" x14ac:dyDescent="0.25">
      <c r="A10" s="39" t="str">
        <f>'Admin Checklist'!C9</f>
        <v>Community Education</v>
      </c>
      <c r="B10" s="18" t="str">
        <f>'Admin Checklist'!D9</f>
        <v>David Esmaili</v>
      </c>
      <c r="C10" s="9" t="str">
        <f>'Admin Checklist'!E9</f>
        <v>David.Esmaili@westvalley.edu</v>
      </c>
      <c r="D10" s="33" t="s">
        <v>13</v>
      </c>
      <c r="E10" s="64" t="str">
        <f>'Admin Checklist'!F9</f>
        <v>J. Richey</v>
      </c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58"/>
    </row>
    <row r="11" spans="1:37" x14ac:dyDescent="0.25">
      <c r="A11" s="38" t="str">
        <f>'Admin Checklist'!C10</f>
        <v>Contract Education</v>
      </c>
      <c r="B11" s="29" t="str">
        <f>'Admin Checklist'!D10</f>
        <v>Mae Conroy</v>
      </c>
      <c r="C11" s="20" t="str">
        <f>'Admin Checklist'!E10</f>
        <v>Mae.Conroy@westvalley.edu</v>
      </c>
      <c r="D11" s="34" t="s">
        <v>13</v>
      </c>
      <c r="E11" s="63" t="str">
        <f>'Admin Checklist'!F10</f>
        <v>K. Cooper</v>
      </c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57"/>
    </row>
    <row r="12" spans="1:37" x14ac:dyDescent="0.25">
      <c r="A12" s="39" t="str">
        <f>'Admin Checklist'!C11</f>
        <v>Honors</v>
      </c>
      <c r="B12" s="18" t="str">
        <f>'Admin Checklist'!D11</f>
        <v>Ann Malmuth-Onn</v>
      </c>
      <c r="C12" s="9" t="str">
        <f>'Admin Checklist'!E11</f>
        <v>Ann.Malmuth-Onn@westvalley.edu</v>
      </c>
      <c r="D12" s="33" t="s">
        <v>13</v>
      </c>
      <c r="E12" s="64" t="str">
        <f>'Admin Checklist'!F11</f>
        <v>B. Sandford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58"/>
    </row>
    <row r="13" spans="1:37" x14ac:dyDescent="0.25">
      <c r="A13" s="38" t="str">
        <f>'Admin Checklist'!C12</f>
        <v>Distance Learning</v>
      </c>
      <c r="B13" s="29" t="str">
        <f>'Admin Checklist'!D12</f>
        <v>Lisa Kaaz</v>
      </c>
      <c r="C13" s="20" t="str">
        <f>'Admin Checklist'!E12</f>
        <v>Lisa.Kaaz@westvalley.edu</v>
      </c>
      <c r="D13" s="34" t="s">
        <v>13</v>
      </c>
      <c r="E13" s="63" t="str">
        <f>'Admin Checklist'!F12</f>
        <v>J. Maia</v>
      </c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57"/>
    </row>
    <row r="14" spans="1:37" x14ac:dyDescent="0.25">
      <c r="A14" s="39" t="str">
        <f>'Admin Checklist'!C13</f>
        <v>Office of Instruction</v>
      </c>
      <c r="B14" s="18" t="str">
        <f>'Admin Checklist'!D13</f>
        <v>Kuni Hay</v>
      </c>
      <c r="C14" s="9" t="str">
        <f>'Admin Checklist'!E13</f>
        <v>Kuni.Hay@westvalley.edu</v>
      </c>
      <c r="D14" s="33" t="s">
        <v>13</v>
      </c>
      <c r="E14" s="64" t="str">
        <f>'Admin Checklist'!F13</f>
        <v>P. Louderback</v>
      </c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58"/>
    </row>
    <row r="15" spans="1:37" x14ac:dyDescent="0.25">
      <c r="A15" s="38" t="str">
        <f>'Admin Checklist'!C14</f>
        <v>Professional Development</v>
      </c>
      <c r="B15" s="29" t="str">
        <f>'Admin Checklist'!D14</f>
        <v>Michelle Francis</v>
      </c>
      <c r="C15" s="20" t="str">
        <f>'Admin Checklist'!E14</f>
        <v>Michelle.Francis@westvalley.edu</v>
      </c>
      <c r="D15" s="34" t="s">
        <v>13</v>
      </c>
      <c r="E15" s="63" t="str">
        <f>'Admin Checklist'!F14</f>
        <v>P. Mathieson</v>
      </c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57"/>
    </row>
    <row r="16" spans="1:37" x14ac:dyDescent="0.25">
      <c r="A16" s="39" t="str">
        <f>'Admin Checklist'!C15</f>
        <v>Office of the President</v>
      </c>
      <c r="B16" s="18" t="str">
        <f>'Admin Checklist'!D15</f>
        <v>Brenda Rogers</v>
      </c>
      <c r="C16" s="9" t="str">
        <f>'Admin Checklist'!E15</f>
        <v>Brenda.Rogers@westvalley.edu</v>
      </c>
      <c r="D16" s="33" t="s">
        <v>13</v>
      </c>
      <c r="E16" s="64" t="str">
        <f>'Admin Checklist'!F15</f>
        <v>H. Breuckner</v>
      </c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58"/>
    </row>
    <row r="17" spans="1:37" ht="13" thickBot="1" x14ac:dyDescent="0.3">
      <c r="A17" s="40" t="str">
        <f>'Admin Checklist'!C16</f>
        <v>Student Services</v>
      </c>
      <c r="B17" s="71" t="str">
        <f>'Admin Checklist'!D16</f>
        <v>Victoria Hindes</v>
      </c>
      <c r="C17" s="41" t="str">
        <f>'Admin Checklist'!E16</f>
        <v>Victoria.Hindes@westvalley.edu</v>
      </c>
      <c r="D17" s="50" t="s">
        <v>13</v>
      </c>
      <c r="E17" s="65" t="str">
        <f>'Admin Checklist'!F16</f>
        <v>J. Richey</v>
      </c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9"/>
    </row>
    <row r="18" spans="1:37" ht="13.5" thickBot="1" x14ac:dyDescent="0.3">
      <c r="A18" s="48" t="s">
        <v>290</v>
      </c>
      <c r="B18" s="72"/>
      <c r="C18" s="46"/>
      <c r="D18" s="51"/>
      <c r="E18" s="66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60"/>
      <c r="AG18" s="8"/>
      <c r="AH18" s="8"/>
      <c r="AI18" s="8"/>
      <c r="AJ18" s="8"/>
      <c r="AK18" s="8"/>
    </row>
    <row r="19" spans="1:37" x14ac:dyDescent="0.25">
      <c r="A19" s="42" t="str">
        <f>'Instructional Checklist'!C2</f>
        <v>Administration of Justice</v>
      </c>
      <c r="B19" s="73" t="str">
        <f>'Instructional Checklist'!D2</f>
        <v>Renee Paquier</v>
      </c>
      <c r="C19" s="43" t="str">
        <f>'Instructional Checklist'!E2</f>
        <v>Renee.Paquier@westvalley.edu</v>
      </c>
      <c r="D19" s="52" t="s">
        <v>13</v>
      </c>
      <c r="E19" s="67" t="str">
        <f>'Instructional Checklist'!F2</f>
        <v>L. McGinley</v>
      </c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61"/>
    </row>
    <row r="20" spans="1:37" x14ac:dyDescent="0.25">
      <c r="A20" s="38" t="str">
        <f>'Instructional Checklist'!C3</f>
        <v>Architecture</v>
      </c>
      <c r="B20" s="29" t="str">
        <f>'Instructional Checklist'!D3</f>
        <v>Soroush Ghahramani</v>
      </c>
      <c r="C20" s="20" t="str">
        <f>'Instructional Checklist'!E3</f>
        <v>Soroush.Ghahramani@westvalley.edu</v>
      </c>
      <c r="D20" s="34" t="s">
        <v>13</v>
      </c>
      <c r="E20" s="63" t="str">
        <f>'Instructional Checklist'!F3</f>
        <v>K. Cooper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57"/>
    </row>
    <row r="21" spans="1:37" x14ac:dyDescent="0.25">
      <c r="A21" s="39" t="str">
        <f>'Instructional Checklist'!C4</f>
        <v>Child Studies</v>
      </c>
      <c r="B21" s="18" t="str">
        <f>'Instructional Checklist'!D4</f>
        <v>Katherine Moore-Wines</v>
      </c>
      <c r="C21" s="9" t="str">
        <f>'Instructional Checklist'!E4</f>
        <v>Katherine.Moore-Wines@westvalley.edu</v>
      </c>
      <c r="D21" s="33" t="s">
        <v>13</v>
      </c>
      <c r="E21" s="64" t="str">
        <f>'Instructional Checklist'!F4</f>
        <v>J. Ho</v>
      </c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58"/>
    </row>
    <row r="22" spans="1:37" x14ac:dyDescent="0.25">
      <c r="A22" s="38" t="str">
        <f>'Instructional Checklist'!C5</f>
        <v>Engineering</v>
      </c>
      <c r="B22" s="29" t="str">
        <f>'Instructional Checklist'!D5</f>
        <v>Soroush Ghahramani</v>
      </c>
      <c r="C22" s="20" t="str">
        <f>'Instructional Checklist'!E5</f>
        <v>Soroush.Ghahramani@wvm.edu</v>
      </c>
      <c r="D22" s="34" t="s">
        <v>13</v>
      </c>
      <c r="E22" s="63" t="str">
        <f>'Instructional Checklist'!F5</f>
        <v>J. Maia</v>
      </c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57"/>
    </row>
    <row r="23" spans="1:37" s="11" customFormat="1" x14ac:dyDescent="0.25">
      <c r="A23" s="39" t="str">
        <f>'Instructional Checklist'!C6</f>
        <v>Fashion Design</v>
      </c>
      <c r="B23" s="18" t="str">
        <f>'Instructional Checklist'!D6</f>
        <v>Sally Aitken</v>
      </c>
      <c r="C23" s="9" t="str">
        <f>'Instructional Checklist'!E6</f>
        <v>Sally.Aitken@westvalley.edu</v>
      </c>
      <c r="D23" s="33" t="s">
        <v>13</v>
      </c>
      <c r="E23" s="64" t="str">
        <f>'Instructional Checklist'!F6</f>
        <v>P. Louderback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58"/>
      <c r="AG23"/>
      <c r="AH23"/>
      <c r="AI23"/>
      <c r="AJ23"/>
      <c r="AK23"/>
    </row>
    <row r="24" spans="1:37" x14ac:dyDescent="0.25">
      <c r="A24" s="38" t="str">
        <f>'Instructional Checklist'!C7</f>
        <v>Health Care Technology</v>
      </c>
      <c r="B24" s="29" t="str">
        <f>'Instructional Checklist'!D7</f>
        <v>Kris Gaiero</v>
      </c>
      <c r="C24" s="20" t="str">
        <f>'Instructional Checklist'!E7</f>
        <v>Kris.Gaiero@westvalley.edu</v>
      </c>
      <c r="D24" s="34" t="s">
        <v>13</v>
      </c>
      <c r="E24" s="63" t="str">
        <f>'Instructional Checklist'!F7</f>
        <v>H. Breuckner</v>
      </c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57"/>
    </row>
    <row r="25" spans="1:37" x14ac:dyDescent="0.25">
      <c r="A25" s="39" t="str">
        <f>'Instructional Checklist'!C8</f>
        <v>Interior Design</v>
      </c>
      <c r="B25" s="18" t="str">
        <f>'Instructional Checklist'!D8</f>
        <v>Christopher Wright</v>
      </c>
      <c r="C25" s="9" t="str">
        <f>'Instructional Checklist'!E8</f>
        <v>Christopher.Wright@westvalley.edu</v>
      </c>
      <c r="D25" s="33" t="s">
        <v>13</v>
      </c>
      <c r="E25" s="64" t="str">
        <f>'Instructional Checklist'!F8</f>
        <v>B. Sandford</v>
      </c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58"/>
    </row>
    <row r="26" spans="1:37" x14ac:dyDescent="0.25">
      <c r="A26" s="38" t="str">
        <f>'Instructional Checklist'!C9</f>
        <v>Paralegal</v>
      </c>
      <c r="B26" s="29" t="str">
        <f>'Instructional Checklist'!D9</f>
        <v>Stacy Hopkins</v>
      </c>
      <c r="C26" s="20" t="str">
        <f>'Instructional Checklist'!E9</f>
        <v>stacy.hopkins@westvalley.edu</v>
      </c>
      <c r="D26" s="34" t="s">
        <v>13</v>
      </c>
      <c r="E26" s="63" t="str">
        <f>'Instructional Checklist'!F9</f>
        <v>L. McGinley</v>
      </c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57"/>
    </row>
    <row r="27" spans="1:37" x14ac:dyDescent="0.25">
      <c r="A27" s="39" t="str">
        <f>'Instructional Checklist'!C10</f>
        <v>Park Management</v>
      </c>
      <c r="B27" s="18" t="str">
        <f>'Instructional Checklist'!D10</f>
        <v>Chris Cruz</v>
      </c>
      <c r="C27" s="9" t="str">
        <f>'Instructional Checklist'!E10</f>
        <v>Chris.Cruz@westvalley.edu</v>
      </c>
      <c r="D27" s="33" t="s">
        <v>13</v>
      </c>
      <c r="E27" s="64" t="str">
        <f>'Instructional Checklist'!F10</f>
        <v>E. Johnson</v>
      </c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58"/>
    </row>
    <row r="28" spans="1:37" x14ac:dyDescent="0.25">
      <c r="A28" s="38" t="str">
        <f>'Instructional Checklist'!C11</f>
        <v>Accounting</v>
      </c>
      <c r="B28" s="29" t="str">
        <f>'Instructional Checklist'!D11</f>
        <v>Jim Henderson</v>
      </c>
      <c r="C28" s="20" t="str">
        <f>'Instructional Checklist'!E11</f>
        <v>Jim.Henderson@westvalley.edu</v>
      </c>
      <c r="D28" s="34" t="s">
        <v>13</v>
      </c>
      <c r="E28" s="63" t="str">
        <f>'Instructional Checklist'!F11</f>
        <v>J. Richey</v>
      </c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57"/>
    </row>
    <row r="29" spans="1:37" x14ac:dyDescent="0.25">
      <c r="A29" s="39" t="str">
        <f>'Instructional Checklist'!C12</f>
        <v>Business/Real Estate</v>
      </c>
      <c r="B29" s="18" t="str">
        <f>'Instructional Checklist'!D12</f>
        <v>Lance Shoemaker</v>
      </c>
      <c r="C29" s="9" t="str">
        <f>'Instructional Checklist'!E12</f>
        <v>Lance.Schoemaker@westvalley.edu</v>
      </c>
      <c r="D29" s="33" t="s">
        <v>13</v>
      </c>
      <c r="E29" s="64" t="str">
        <f>'Instructional Checklist'!F12</f>
        <v>E. Johnson</v>
      </c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58"/>
    </row>
    <row r="30" spans="1:37" x14ac:dyDescent="0.25">
      <c r="A30" s="38" t="str">
        <f>'Instructional Checklist'!C13</f>
        <v>Computer Applications</v>
      </c>
      <c r="B30" s="29" t="str">
        <f>'Instructional Checklist'!D13</f>
        <v>Karina Dundurs</v>
      </c>
      <c r="C30" s="20" t="str">
        <f>'Instructional Checklist'!E13</f>
        <v>Karina.Dundurs@westvalley.edu</v>
      </c>
      <c r="D30" s="34" t="s">
        <v>13</v>
      </c>
      <c r="E30" s="63" t="str">
        <f>'Instructional Checklist'!F13</f>
        <v>J. Maia</v>
      </c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57"/>
    </row>
    <row r="31" spans="1:37" x14ac:dyDescent="0.25">
      <c r="A31" s="39" t="str">
        <f>'Instructional Checklist'!C14</f>
        <v>Computer Information Systems</v>
      </c>
      <c r="B31" s="18" t="str">
        <f>'Instructional Checklist'!D14</f>
        <v>Fred George</v>
      </c>
      <c r="C31" s="9" t="str">
        <f>'Instructional Checklist'!E14</f>
        <v>Fred.George@westvalley.edu</v>
      </c>
      <c r="D31" s="33" t="s">
        <v>13</v>
      </c>
      <c r="E31" s="64" t="str">
        <f>'Instructional Checklist'!F14</f>
        <v>H. Breuckner</v>
      </c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58"/>
    </row>
    <row r="32" spans="1:37" x14ac:dyDescent="0.25">
      <c r="A32" s="38" t="str">
        <f>'Instructional Checklist'!C15</f>
        <v>Court Reporting &amp; Related Technologies</v>
      </c>
      <c r="B32" s="29" t="str">
        <f>'Instructional Checklist'!D15</f>
        <v>Margaret Ortiz</v>
      </c>
      <c r="C32" s="20" t="str">
        <f>'Instructional Checklist'!E15</f>
        <v>Margaret.Ortiz@westvalley.edu</v>
      </c>
      <c r="D32" s="34" t="s">
        <v>13</v>
      </c>
      <c r="E32" s="63" t="str">
        <f>'Instructional Checklist'!F15</f>
        <v>P. Louderback</v>
      </c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57"/>
    </row>
    <row r="33" spans="1:32" x14ac:dyDescent="0.25">
      <c r="A33" s="39" t="str">
        <f>'Instructional Checklist'!C16</f>
        <v xml:space="preserve">Digital Media/Internet Services </v>
      </c>
      <c r="B33" s="18" t="str">
        <f>'Instructional Checklist'!D16</f>
        <v>Jean McIntosh</v>
      </c>
      <c r="C33" s="9" t="str">
        <f>'Instructional Checklist'!E16</f>
        <v>Jean.McIntosh@westvalley.edu</v>
      </c>
      <c r="D33" s="33" t="s">
        <v>13</v>
      </c>
      <c r="E33" s="64" t="str">
        <f>'Instructional Checklist'!F16</f>
        <v>L. McGinley</v>
      </c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58"/>
    </row>
    <row r="34" spans="1:32" x14ac:dyDescent="0.25">
      <c r="A34" s="38" t="str">
        <f>'Instructional Checklist'!C17</f>
        <v>Art</v>
      </c>
      <c r="B34" s="29" t="str">
        <f>'Instructional Checklist'!D17</f>
        <v>Heidi Brueckner</v>
      </c>
      <c r="C34" s="20" t="str">
        <f>'Instructional Checklist'!E17</f>
        <v>Heidi.Brueckner@westvalley.edu</v>
      </c>
      <c r="D34" s="34" t="s">
        <v>13</v>
      </c>
      <c r="E34" s="63" t="str">
        <f>'Instructional Checklist'!F17</f>
        <v>P. Louderback</v>
      </c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57"/>
    </row>
    <row r="35" spans="1:32" x14ac:dyDescent="0.25">
      <c r="A35" s="39" t="str">
        <f>'Instructional Checklist'!C18</f>
        <v>Music</v>
      </c>
      <c r="B35" s="18" t="str">
        <f>'Instructional Checklist'!D18</f>
        <v>Jeff Forehan</v>
      </c>
      <c r="C35" s="9" t="str">
        <f>'Instructional Checklist'!E18</f>
        <v>Jeff.Forehan@westvalley.edu</v>
      </c>
      <c r="D35" s="33" t="s">
        <v>13</v>
      </c>
      <c r="E35" s="64" t="str">
        <f>'Instructional Checklist'!F18</f>
        <v>K. Cooper</v>
      </c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58"/>
    </row>
    <row r="36" spans="1:32" x14ac:dyDescent="0.25">
      <c r="A36" s="38" t="str">
        <f>'Instructional Checklist'!C19</f>
        <v>Photography</v>
      </c>
      <c r="B36" s="29" t="str">
        <f>'Instructional Checklist'!D19</f>
        <v>Brian Tramontana</v>
      </c>
      <c r="C36" s="20" t="str">
        <f>'Instructional Checklist'!E19</f>
        <v>Brian.Tramontana@westvalley.edu</v>
      </c>
      <c r="D36" s="34" t="s">
        <v>13</v>
      </c>
      <c r="E36" s="63" t="str">
        <f>'Instructional Checklist'!F19</f>
        <v>L. McGinley</v>
      </c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57"/>
    </row>
    <row r="37" spans="1:32" x14ac:dyDescent="0.25">
      <c r="A37" s="39" t="str">
        <f>'Instructional Checklist'!C20</f>
        <v>Theater</v>
      </c>
      <c r="B37" s="18" t="str">
        <f>'Instructional Checklist'!D20</f>
        <v>William Clay</v>
      </c>
      <c r="C37" s="9" t="str">
        <f>'Instructional Checklist'!E20</f>
        <v>William.Clay@westvalley.edu</v>
      </c>
      <c r="D37" s="33" t="s">
        <v>13</v>
      </c>
      <c r="E37" s="64" t="str">
        <f>'Instructional Checklist'!F20</f>
        <v>P. Mathieson</v>
      </c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58"/>
    </row>
    <row r="38" spans="1:32" x14ac:dyDescent="0.25">
      <c r="A38" s="38" t="str">
        <f>'Instructional Checklist'!C21</f>
        <v>Communication Studies</v>
      </c>
      <c r="B38" s="29" t="str">
        <f>'Instructional Checklist'!D21</f>
        <v>John Hannigan</v>
      </c>
      <c r="C38" s="20" t="str">
        <f>'Instructional Checklist'!E21</f>
        <v>John.Hannigan@westvalley.edu</v>
      </c>
      <c r="D38" s="34" t="s">
        <v>13</v>
      </c>
      <c r="E38" s="63" t="str">
        <f>'Instructional Checklist'!F21</f>
        <v>K. Cooper</v>
      </c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57"/>
    </row>
    <row r="39" spans="1:32" x14ac:dyDescent="0.25">
      <c r="A39" s="39" t="str">
        <f>'Instructional Checklist'!C22</f>
        <v>English</v>
      </c>
      <c r="B39" s="18" t="str">
        <f>'Instructional Checklist'!D22</f>
        <v>Leslie Saito-Liu</v>
      </c>
      <c r="C39" s="9" t="str">
        <f>'Instructional Checklist'!E22</f>
        <v>Leslie.Saito@westvalley.edu</v>
      </c>
      <c r="D39" s="33" t="s">
        <v>13</v>
      </c>
      <c r="E39" s="64" t="str">
        <f>'Instructional Checklist'!F22</f>
        <v>P. Mathieson</v>
      </c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58"/>
    </row>
    <row r="40" spans="1:32" x14ac:dyDescent="0.25">
      <c r="A40" s="38" t="str">
        <f>'Instructional Checklist'!C23</f>
        <v>English as a Second Language (ESL)</v>
      </c>
      <c r="B40" s="29" t="str">
        <f>'Instructional Checklist'!D23</f>
        <v xml:space="preserve">
Ann Marie Wasserbauer</v>
      </c>
      <c r="C40" s="20" t="str">
        <f>'Instructional Checklist'!E23</f>
        <v>AnnMarie.Wasserbauer@westvalley.edu</v>
      </c>
      <c r="D40" s="34" t="s">
        <v>13</v>
      </c>
      <c r="E40" s="63" t="str">
        <f>'Instructional Checklist'!F23</f>
        <v>H. Breuckner</v>
      </c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57"/>
    </row>
    <row r="41" spans="1:32" x14ac:dyDescent="0.25">
      <c r="A41" s="39" t="str">
        <f>'Instructional Checklist'!C24</f>
        <v>Reading</v>
      </c>
      <c r="B41" s="18" t="str">
        <f>'Instructional Checklist'!D24</f>
        <v>Whitney Clay</v>
      </c>
      <c r="C41" s="9" t="str">
        <f>'Instructional Checklist'!E24</f>
        <v>Whitney.Clay@westvalley.edu</v>
      </c>
      <c r="D41" s="33" t="s">
        <v>13</v>
      </c>
      <c r="E41" s="64" t="str">
        <f>'Instructional Checklist'!F24</f>
        <v>L. McGinley</v>
      </c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58"/>
    </row>
    <row r="42" spans="1:32" x14ac:dyDescent="0.25">
      <c r="A42" s="38" t="str">
        <f>'Instructional Checklist'!C25</f>
        <v>Women, Gender and Sexualities Studies</v>
      </c>
      <c r="B42" s="29" t="str">
        <f>'Instructional Checklist'!D25</f>
        <v>Julie Maia</v>
      </c>
      <c r="C42" s="20" t="str">
        <f>'Instructional Checklist'!E25</f>
        <v>Julie.Maia@westvalley.edu</v>
      </c>
      <c r="D42" s="34" t="s">
        <v>13</v>
      </c>
      <c r="E42" s="63" t="str">
        <f>'Instructional Checklist'!F25</f>
        <v>B. Sandford</v>
      </c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57"/>
    </row>
    <row r="43" spans="1:32" x14ac:dyDescent="0.25">
      <c r="A43" s="39" t="str">
        <f>'Instructional Checklist'!C26</f>
        <v>World Languages</v>
      </c>
      <c r="B43" s="18" t="str">
        <f>'Instructional Checklist'!D26</f>
        <v>Anna Brichko</v>
      </c>
      <c r="C43" s="9" t="str">
        <f>'Instructional Checklist'!E26</f>
        <v>Anna.Brichko@westvalley.edu</v>
      </c>
      <c r="D43" s="33" t="s">
        <v>13</v>
      </c>
      <c r="E43" s="64" t="str">
        <f>'Instructional Checklist'!F26</f>
        <v>J. Richey</v>
      </c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58"/>
    </row>
    <row r="44" spans="1:32" x14ac:dyDescent="0.25">
      <c r="A44" s="38" t="str">
        <f>'Instructional Checklist'!C27</f>
        <v>Library Skills - Curriculum</v>
      </c>
      <c r="B44" s="29" t="str">
        <f>'Instructional Checklist'!D27</f>
        <v>Betsy Sandford</v>
      </c>
      <c r="C44" s="20" t="str">
        <f>'Instructional Checklist'!E27</f>
        <v>Betsy.Sandford@westvalley.edu</v>
      </c>
      <c r="D44" s="34" t="s">
        <v>13</v>
      </c>
      <c r="E44" s="63" t="str">
        <f>'Instructional Checklist'!F27</f>
        <v>E. Johnson</v>
      </c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57"/>
    </row>
    <row r="45" spans="1:32" x14ac:dyDescent="0.25">
      <c r="A45" s="39" t="str">
        <f>'Instructional Checklist'!C28</f>
        <v>Physical Education (Collectively)</v>
      </c>
      <c r="B45" s="18" t="str">
        <f>'Instructional Checklist'!D28</f>
        <v>Heidi Davis</v>
      </c>
      <c r="C45" s="9" t="str">
        <f>'Instructional Checklist'!E28</f>
        <v>Heidi.Davis@westvalley.edu</v>
      </c>
      <c r="D45" s="33" t="s">
        <v>13</v>
      </c>
      <c r="E45" s="64" t="str">
        <f>'Instructional Checklist'!F28</f>
        <v>J. Richey</v>
      </c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58"/>
    </row>
    <row r="46" spans="1:32" x14ac:dyDescent="0.25">
      <c r="A46" s="38" t="str">
        <f>'Instructional Checklist'!C29</f>
        <v>Biology</v>
      </c>
      <c r="B46" s="29" t="str">
        <f>'Instructional Checklist'!D29</f>
        <v>Cheryl Hackworth</v>
      </c>
      <c r="C46" s="20" t="str">
        <f>'Instructional Checklist'!E29</f>
        <v>Cheryl.Hackworth@westvalley.edu</v>
      </c>
      <c r="D46" s="34" t="s">
        <v>13</v>
      </c>
      <c r="E46" s="63" t="str">
        <f>'Instructional Checklist'!F29</f>
        <v>M. Vaughn</v>
      </c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57"/>
    </row>
    <row r="47" spans="1:32" x14ac:dyDescent="0.25">
      <c r="A47" s="39" t="str">
        <f>'Instructional Checklist'!C30</f>
        <v>Chemistry</v>
      </c>
      <c r="B47" s="18" t="str">
        <f>'Instructional Checklist'!D30</f>
        <v>Blaine Harrison</v>
      </c>
      <c r="C47" s="9" t="str">
        <f>'Instructional Checklist'!E30</f>
        <v>Blaine.Harrison@westvalley.edu</v>
      </c>
      <c r="D47" s="33" t="s">
        <v>13</v>
      </c>
      <c r="E47" s="64" t="str">
        <f>'Instructional Checklist'!F30</f>
        <v>J. Maia</v>
      </c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58"/>
    </row>
    <row r="48" spans="1:32" x14ac:dyDescent="0.25">
      <c r="A48" s="38" t="str">
        <f>'Instructional Checklist'!C31</f>
        <v>Mathematics</v>
      </c>
      <c r="B48" s="29" t="str">
        <f>'Instructional Checklist'!D31</f>
        <v>Faun Maddux</v>
      </c>
      <c r="C48" s="20" t="str">
        <f>'Instructional Checklist'!E31</f>
        <v>Faun.Maddux@westvalley.edu</v>
      </c>
      <c r="D48" s="34" t="s">
        <v>13</v>
      </c>
      <c r="E48" s="63" t="str">
        <f>'Instructional Checklist'!F31</f>
        <v>S. Kashima</v>
      </c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57"/>
    </row>
    <row r="49" spans="1:37" x14ac:dyDescent="0.25">
      <c r="A49" s="39" t="str">
        <f>'Instructional Checklist'!C32</f>
        <v>Physical Science</v>
      </c>
      <c r="B49" s="18" t="str">
        <f>'Instructional Checklist'!D32</f>
        <v>Melvin Vaughn</v>
      </c>
      <c r="C49" s="9" t="str">
        <f>'Instructional Checklist'!E32</f>
        <v>Melvin.Vaughn@westvalley.edu</v>
      </c>
      <c r="D49" s="33" t="s">
        <v>13</v>
      </c>
      <c r="E49" s="64" t="str">
        <f>'Instructional Checklist'!F32</f>
        <v>P. Louderback</v>
      </c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58"/>
    </row>
    <row r="50" spans="1:37" x14ac:dyDescent="0.25">
      <c r="A50" s="38" t="str">
        <f>'Instructional Checklist'!C33</f>
        <v>Anthropology</v>
      </c>
      <c r="B50" s="29" t="str">
        <f>'Instructional Checklist'!D33</f>
        <v>Andrew Kindon</v>
      </c>
      <c r="C50" s="20" t="str">
        <f>'Instructional Checklist'!E33</f>
        <v>Andrew.Kindon@westvalley.edu</v>
      </c>
      <c r="D50" s="34" t="s">
        <v>13</v>
      </c>
      <c r="E50" s="63" t="str">
        <f>'Instructional Checklist'!F33</f>
        <v>P. Louderback</v>
      </c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57"/>
    </row>
    <row r="51" spans="1:37" x14ac:dyDescent="0.25">
      <c r="A51" s="39" t="str">
        <f>'Instructional Checklist'!C34</f>
        <v>Economics</v>
      </c>
      <c r="B51" s="18" t="str">
        <f>'Instructional Checklist'!D34</f>
        <v>Janis Kea</v>
      </c>
      <c r="C51" s="9" t="str">
        <f>'Instructional Checklist'!E34</f>
        <v>Janis.Kea@westvalley.edu</v>
      </c>
      <c r="D51" s="33" t="s">
        <v>13</v>
      </c>
      <c r="E51" s="64" t="str">
        <f>'Instructional Checklist'!F34</f>
        <v>K. Cooper</v>
      </c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58"/>
    </row>
    <row r="52" spans="1:37" x14ac:dyDescent="0.25">
      <c r="A52" s="38" t="str">
        <f>'Instructional Checklist'!C35</f>
        <v>Geography</v>
      </c>
      <c r="B52" s="29" t="str">
        <f>'Instructional Checklist'!D35</f>
        <v>Joe Hasty</v>
      </c>
      <c r="C52" s="20" t="str">
        <f>'Instructional Checklist'!E35</f>
        <v>Joseph.Hasty@westvalley.edu</v>
      </c>
      <c r="D52" s="34" t="s">
        <v>13</v>
      </c>
      <c r="E52" s="63" t="str">
        <f>'Instructional Checklist'!F35</f>
        <v>B. Sandford</v>
      </c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57"/>
    </row>
    <row r="53" spans="1:37" x14ac:dyDescent="0.25">
      <c r="A53" s="39" t="str">
        <f>'Instructional Checklist'!C36</f>
        <v>History</v>
      </c>
      <c r="B53" s="18" t="str">
        <f>'Instructional Checklist'!D36</f>
        <v>Melvin Pritchard</v>
      </c>
      <c r="C53" s="9" t="str">
        <f>'Instructional Checklist'!E36</f>
        <v>melvin.pritchard@westvalley.edu</v>
      </c>
      <c r="D53" s="33" t="s">
        <v>13</v>
      </c>
      <c r="E53" s="64" t="str">
        <f>'Instructional Checklist'!F36</f>
        <v>J. Maia</v>
      </c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58"/>
    </row>
    <row r="54" spans="1:37" x14ac:dyDescent="0.25">
      <c r="A54" s="38" t="str">
        <f>'Instructional Checklist'!C37</f>
        <v>Humanities</v>
      </c>
      <c r="B54" s="29" t="str">
        <f>'Instructional Checklist'!D37</f>
        <v>Nichola Gutierrez</v>
      </c>
      <c r="C54" s="20" t="str">
        <f>'Instructional Checklist'!E37</f>
        <v>Nichola.Gutierrez@westvalley.edu</v>
      </c>
      <c r="D54" s="34" t="s">
        <v>13</v>
      </c>
      <c r="E54" s="63" t="str">
        <f>'Instructional Checklist'!F37</f>
        <v>J. Ho</v>
      </c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57"/>
    </row>
    <row r="55" spans="1:37" x14ac:dyDescent="0.25">
      <c r="A55" s="39" t="str">
        <f>'Instructional Checklist'!C38</f>
        <v>Philosophy</v>
      </c>
      <c r="B55" s="18" t="str">
        <f>'Instructional Checklist'!D38</f>
        <v>Barbara Upton</v>
      </c>
      <c r="C55" s="9" t="str">
        <f>'Instructional Checklist'!E38</f>
        <v>Barbara.Upton@westvalley.edu</v>
      </c>
      <c r="D55" s="33" t="s">
        <v>13</v>
      </c>
      <c r="E55" s="64" t="str">
        <f>'Instructional Checklist'!F38</f>
        <v>B. Sandford</v>
      </c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58"/>
    </row>
    <row r="56" spans="1:37" x14ac:dyDescent="0.25">
      <c r="A56" s="38" t="str">
        <f>'Instructional Checklist'!C39</f>
        <v>Political Science</v>
      </c>
      <c r="B56" s="29" t="str">
        <f>'Instructional Checklist'!D39</f>
        <v>Nichola Gutierrez</v>
      </c>
      <c r="C56" s="20" t="str">
        <f>'Instructional Checklist'!E39</f>
        <v>Nichola.Gutierrez@wvm.edu</v>
      </c>
      <c r="D56" s="34" t="s">
        <v>13</v>
      </c>
      <c r="E56" s="63" t="str">
        <f>'Instructional Checklist'!F39</f>
        <v>J. Ho</v>
      </c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57"/>
    </row>
    <row r="57" spans="1:37" x14ac:dyDescent="0.25">
      <c r="A57" s="39" t="str">
        <f>'Instructional Checklist'!C40</f>
        <v>Psychology</v>
      </c>
      <c r="B57" s="18" t="str">
        <f>'Instructional Checklist'!D40</f>
        <v>Jose Bautista</v>
      </c>
      <c r="C57" s="9" t="str">
        <f>'Instructional Checklist'!E40</f>
        <v>Jose.Bautista@westvalley.edu</v>
      </c>
      <c r="D57" s="33" t="s">
        <v>13</v>
      </c>
      <c r="E57" s="64" t="str">
        <f>'Instructional Checklist'!F40</f>
        <v>J. Ho</v>
      </c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58"/>
    </row>
    <row r="58" spans="1:37" x14ac:dyDescent="0.25">
      <c r="A58" s="38" t="str">
        <f>'Instructional Checklist'!C41</f>
        <v>Sociology</v>
      </c>
      <c r="B58" s="29" t="str">
        <f>'Instructional Checklist'!D41</f>
        <v>Jennifer Ho</v>
      </c>
      <c r="C58" s="20" t="str">
        <f>'Instructional Checklist'!E41</f>
        <v>Jen.Ho@wvm.edu</v>
      </c>
      <c r="D58" s="34" t="s">
        <v>13</v>
      </c>
      <c r="E58" s="63" t="str">
        <f>'Instructional Checklist'!F41</f>
        <v>P. Mathieson</v>
      </c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57"/>
    </row>
    <row r="59" spans="1:37" x14ac:dyDescent="0.25">
      <c r="A59" s="39" t="str">
        <f>'Instructional Checklist'!C42</f>
        <v>Counseling Curriculum</v>
      </c>
      <c r="B59" s="18" t="str">
        <f>'Instructional Checklist'!D42</f>
        <v>Angelica Bangle</v>
      </c>
      <c r="C59" s="9" t="str">
        <f>'Instructional Checklist'!E42</f>
        <v>Angelica.Bangle@westvalley.edu</v>
      </c>
      <c r="D59" s="33" t="s">
        <v>13</v>
      </c>
      <c r="E59" s="64" t="str">
        <f>'Instructional Checklist'!F42</f>
        <v>H. Breuckner</v>
      </c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58"/>
    </row>
    <row r="60" spans="1:37" ht="13" thickBot="1" x14ac:dyDescent="0.3">
      <c r="A60" s="40" t="str">
        <f>'Instructional Checklist'!C43</f>
        <v>DESP Curriculum</v>
      </c>
      <c r="B60" s="71" t="str">
        <f>'Instructional Checklist'!D43</f>
        <v>Cheryl Miller</v>
      </c>
      <c r="C60" s="41" t="str">
        <f>'Instructional Checklist'!E43</f>
        <v>Cheryl.Miller@westvalley.edu</v>
      </c>
      <c r="D60" s="50" t="s">
        <v>13</v>
      </c>
      <c r="E60" s="65" t="str">
        <f>'Instructional Checklist'!F43</f>
        <v>J. Richey</v>
      </c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9"/>
    </row>
    <row r="61" spans="1:37" ht="13.5" thickBot="1" x14ac:dyDescent="0.3">
      <c r="A61" s="48" t="s">
        <v>291</v>
      </c>
      <c r="B61" s="72"/>
      <c r="C61" s="46"/>
      <c r="D61" s="51"/>
      <c r="E61" s="66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60"/>
      <c r="AG61" s="8"/>
      <c r="AH61" s="8"/>
      <c r="AI61" s="8"/>
      <c r="AJ61" s="8"/>
      <c r="AK61" s="8"/>
    </row>
    <row r="62" spans="1:37" x14ac:dyDescent="0.25">
      <c r="A62" s="42" t="str">
        <f>'Non-Inst Checklist'!C2</f>
        <v>CalWORKs</v>
      </c>
      <c r="B62" s="73" t="str">
        <f>'Non-Inst Checklist'!D2</f>
        <v>Mae Conroy</v>
      </c>
      <c r="C62" s="43" t="str">
        <f>'Non-Inst Checklist'!E2</f>
        <v xml:space="preserve">Mae_Conroy@westvalley.edu </v>
      </c>
      <c r="D62" s="52" t="s">
        <v>13</v>
      </c>
      <c r="E62" s="67" t="str">
        <f>'Non-Inst Checklist'!F2</f>
        <v>K. Cooper</v>
      </c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61"/>
    </row>
    <row r="63" spans="1:37" x14ac:dyDescent="0.25">
      <c r="A63" s="38" t="str">
        <f>'Non-Inst Checklist'!C3</f>
        <v>Work Experience</v>
      </c>
      <c r="B63" s="29" t="str">
        <f>'Non-Inst Checklist'!D3</f>
        <v>Brad Weisberg</v>
      </c>
      <c r="C63" s="20" t="str">
        <f>'Non-Inst Checklist'!E3</f>
        <v>Brad.Weisberg@westvalley.edu</v>
      </c>
      <c r="D63" s="34" t="s">
        <v>13</v>
      </c>
      <c r="E63" s="63" t="str">
        <f>'Non-Inst Checklist'!F3</f>
        <v>P. Mathieson</v>
      </c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57"/>
    </row>
    <row r="64" spans="1:37" x14ac:dyDescent="0.25">
      <c r="A64" s="39" t="str">
        <f>'Non-Inst Checklist'!C4</f>
        <v>Library Services</v>
      </c>
      <c r="B64" s="18" t="str">
        <f>'Non-Inst Checklist'!D4</f>
        <v>Betsy Sandford</v>
      </c>
      <c r="C64" s="9" t="str">
        <f>'Non-Inst Checklist'!E4</f>
        <v>Betsy.Sandford@westvalley.edu</v>
      </c>
      <c r="D64" s="33" t="s">
        <v>13</v>
      </c>
      <c r="E64" s="64" t="str">
        <f>'Non-Inst Checklist'!F4</f>
        <v>J. Maia</v>
      </c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58"/>
    </row>
    <row r="65" spans="1:32" x14ac:dyDescent="0.25">
      <c r="A65" s="38" t="str">
        <f>'Non-Inst Checklist'!C5</f>
        <v>Tutorial Services</v>
      </c>
      <c r="B65" s="29" t="str">
        <f>'Non-Inst Checklist'!D5</f>
        <v>Jeff Griffin</v>
      </c>
      <c r="C65" s="20" t="str">
        <f>'Non-Inst Checklist'!E5</f>
        <v>Jeff.Griffin@westvalley.edu</v>
      </c>
      <c r="D65" s="34" t="s">
        <v>13</v>
      </c>
      <c r="E65" s="63" t="str">
        <f>'Non-Inst Checklist'!F5</f>
        <v>P. Louderback</v>
      </c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57"/>
    </row>
    <row r="66" spans="1:32" x14ac:dyDescent="0.25">
      <c r="A66" s="39" t="str">
        <f>'Non-Inst Checklist'!C6</f>
        <v>Admissions/Records</v>
      </c>
      <c r="B66" s="18" t="str">
        <f>'Non-Inst Checklist'!D6</f>
        <v>Maritza Cantarero</v>
      </c>
      <c r="C66" s="9" t="str">
        <f>'Non-Inst Checklist'!E6</f>
        <v>maritza.cantarero@westvalley.edu</v>
      </c>
      <c r="D66" s="33" t="s">
        <v>13</v>
      </c>
      <c r="E66" s="64" t="str">
        <f>'Non-Inst Checklist'!F6</f>
        <v>H. Breuckner</v>
      </c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58"/>
    </row>
    <row r="67" spans="1:32" x14ac:dyDescent="0.25">
      <c r="A67" s="38" t="str">
        <f>'Non-Inst Checklist'!C7</f>
        <v>Assessment</v>
      </c>
      <c r="B67" s="29" t="str">
        <f>'Non-Inst Checklist'!D7</f>
        <v>LeAnn McGinley</v>
      </c>
      <c r="C67" s="20" t="str">
        <f>'Non-Inst Checklist'!E7</f>
        <v>LeAnn.McGinley@westvalley.edu</v>
      </c>
      <c r="D67" s="34" t="s">
        <v>13</v>
      </c>
      <c r="E67" s="63" t="str">
        <f>'Non-Inst Checklist'!F7</f>
        <v>J. Richey</v>
      </c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57"/>
    </row>
    <row r="68" spans="1:32" x14ac:dyDescent="0.25">
      <c r="A68" s="39" t="str">
        <f>'Non-Inst Checklist'!C8</f>
        <v>Counseling Services</v>
      </c>
      <c r="B68" s="18" t="str">
        <f>'Non-Inst Checklist'!D8</f>
        <v>Angelica Bangle</v>
      </c>
      <c r="C68" s="9" t="str">
        <f>'Non-Inst Checklist'!E8</f>
        <v>Angelica.Bangle@westvalley.edu</v>
      </c>
      <c r="D68" s="33" t="s">
        <v>13</v>
      </c>
      <c r="E68" s="64" t="str">
        <f>'Non-Inst Checklist'!F8</f>
        <v>J. Maia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58"/>
    </row>
    <row r="69" spans="1:32" x14ac:dyDescent="0.25">
      <c r="A69" s="38" t="str">
        <f>'Non-Inst Checklist'!C9</f>
        <v>Disability &amp; Educational Support Program (DESP)</v>
      </c>
      <c r="B69" s="29" t="str">
        <f>'Non-Inst Checklist'!D9</f>
        <v>Cheryl Miller</v>
      </c>
      <c r="C69" s="20" t="str">
        <f>'Non-Inst Checklist'!E9</f>
        <v>Cheryl_Miller@westvalley.edu</v>
      </c>
      <c r="D69" s="34" t="s">
        <v>13</v>
      </c>
      <c r="E69" s="63" t="str">
        <f>'Non-Inst Checklist'!F9</f>
        <v>L. McGinley</v>
      </c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57"/>
    </row>
    <row r="70" spans="1:32" x14ac:dyDescent="0.25">
      <c r="A70" s="39" t="str">
        <f>'Non-Inst Checklist'!C10</f>
        <v>Extended Opportunity Programs and Services (EOPS)</v>
      </c>
      <c r="B70" s="18" t="str">
        <f>'Non-Inst Checklist'!D10</f>
        <v>Irene Serna</v>
      </c>
      <c r="C70" s="9" t="str">
        <f>'Non-Inst Checklist'!E10</f>
        <v>Irene.Serna@westvalley.edu</v>
      </c>
      <c r="D70" s="33" t="s">
        <v>13</v>
      </c>
      <c r="E70" s="64" t="str">
        <f>'Non-Inst Checklist'!F10</f>
        <v>B. Sandford</v>
      </c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58"/>
    </row>
    <row r="71" spans="1:32" x14ac:dyDescent="0.25">
      <c r="A71" s="38" t="str">
        <f>'Non-Inst Checklist'!C11</f>
        <v>Financial Aid</v>
      </c>
      <c r="B71" s="29" t="str">
        <f>'Non-Inst Checklist'!D11</f>
        <v>Maritza Cantarero</v>
      </c>
      <c r="C71" s="20" t="str">
        <f>'Non-Inst Checklist'!E11</f>
        <v>Maritza.Cantarero@westvalley.edu</v>
      </c>
      <c r="D71" s="34" t="s">
        <v>13</v>
      </c>
      <c r="E71" s="63" t="str">
        <f>'Non-Inst Checklist'!F11</f>
        <v>P. Mathieson</v>
      </c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57"/>
    </row>
    <row r="72" spans="1:32" x14ac:dyDescent="0.25">
      <c r="A72" s="39" t="str">
        <f>'Non-Inst Checklist'!C12</f>
        <v>First Year Experience (FYE)</v>
      </c>
      <c r="B72" s="18" t="str">
        <f>'Non-Inst Checklist'!D12</f>
        <v>Gretchen Ehlers</v>
      </c>
      <c r="C72" s="9" t="str">
        <f>'Non-Inst Checklist'!E12</f>
        <v>gretchen.ehlers@westvalley.edu</v>
      </c>
      <c r="D72" s="33" t="s">
        <v>13</v>
      </c>
      <c r="E72" s="64" t="str">
        <f>'Non-Inst Checklist'!F12</f>
        <v>E. Johnson</v>
      </c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58"/>
    </row>
    <row r="73" spans="1:32" x14ac:dyDescent="0.25">
      <c r="A73" s="38" t="str">
        <f>'Non-Inst Checklist'!C13</f>
        <v>Global Citizenship Center</v>
      </c>
      <c r="B73" s="29" t="str">
        <f>'Non-Inst Checklist'!D13</f>
        <v>Cynthia Reiss</v>
      </c>
      <c r="C73" s="20" t="str">
        <f>'Non-Inst Checklist'!E13</f>
        <v>cynthia.reiss@westvalley.edu</v>
      </c>
      <c r="D73" s="34" t="s">
        <v>13</v>
      </c>
      <c r="E73" s="63" t="str">
        <f>'Non-Inst Checklist'!F13</f>
        <v>J. Ho</v>
      </c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57"/>
    </row>
    <row r="74" spans="1:32" x14ac:dyDescent="0.25">
      <c r="A74" s="39" t="str">
        <f>'Non-Inst Checklist'!C14</f>
        <v>Health Services</v>
      </c>
      <c r="B74" s="18" t="str">
        <f>'Non-Inst Checklist'!D14</f>
        <v>Sharon Heimbaugh</v>
      </c>
      <c r="C74" s="9" t="str">
        <f>'Non-Inst Checklist'!E14</f>
        <v>Sharon.Heimbaugh@wvm.edu</v>
      </c>
      <c r="D74" s="33" t="s">
        <v>13</v>
      </c>
      <c r="E74" s="64" t="str">
        <f>'Non-Inst Checklist'!F14</f>
        <v>K. Cooper</v>
      </c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58"/>
    </row>
    <row r="75" spans="1:32" x14ac:dyDescent="0.25">
      <c r="A75" s="38" t="str">
        <f>'Non-Inst Checklist'!C15</f>
        <v>International Students</v>
      </c>
      <c r="B75" s="29" t="str">
        <f>'Non-Inst Checklist'!D15</f>
        <v>Sara Patterson</v>
      </c>
      <c r="C75" s="20" t="str">
        <f>'Non-Inst Checklist'!E15</f>
        <v>Sara.Patterson@westvalley.edu</v>
      </c>
      <c r="D75" s="34" t="s">
        <v>13</v>
      </c>
      <c r="E75" s="63" t="str">
        <f>'Non-Inst Checklist'!F15</f>
        <v>J. Ho</v>
      </c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57"/>
    </row>
    <row r="76" spans="1:32" x14ac:dyDescent="0.25">
      <c r="A76" s="39" t="str">
        <f>'Non-Inst Checklist'!C16</f>
        <v>Outreach Services</v>
      </c>
      <c r="B76" s="18" t="str">
        <f>'Non-Inst Checklist'!D16</f>
        <v>Joe McDevitt</v>
      </c>
      <c r="C76" s="9" t="str">
        <f>'Non-Inst Checklist'!E16</f>
        <v>Joe.McDevitt@westvalley.edu</v>
      </c>
      <c r="D76" s="33" t="s">
        <v>13</v>
      </c>
      <c r="E76" s="64" t="str">
        <f>'Non-Inst Checklist'!F16</f>
        <v>L. McGinley</v>
      </c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58"/>
    </row>
    <row r="77" spans="1:32" x14ac:dyDescent="0.25">
      <c r="A77" s="38" t="str">
        <f>'Non-Inst Checklist'!C17</f>
        <v>Puente</v>
      </c>
      <c r="B77" s="29" t="str">
        <f>'Non-Inst Checklist'!D17</f>
        <v>Melissa Salcido</v>
      </c>
      <c r="C77" s="20" t="str">
        <f>'Non-Inst Checklist'!E17</f>
        <v>Melissa.Salcido@westvalley.edu</v>
      </c>
      <c r="D77" s="34" t="s">
        <v>13</v>
      </c>
      <c r="E77" s="63" t="str">
        <f>'Non-Inst Checklist'!F17</f>
        <v>E. Johnson</v>
      </c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57"/>
    </row>
    <row r="78" spans="1:32" ht="25" x14ac:dyDescent="0.25">
      <c r="A78" s="83" t="str">
        <f>'Non-Inst Checklist'!C18</f>
        <v>Student Development and Campus Center</v>
      </c>
      <c r="B78" s="81" t="str">
        <f>'Non-Inst Checklist'!D18</f>
        <v>Yalem Lakew (Budget) and Sean Pepin (Self-Study)</v>
      </c>
      <c r="C78" s="82" t="str">
        <f>'Non-Inst Checklist'!E18</f>
        <v xml:space="preserve">Yalem.Lakew@westvalley.edu and sean.pepin@westvalley.edu </v>
      </c>
      <c r="D78" s="33" t="s">
        <v>13</v>
      </c>
      <c r="E78" s="64" t="str">
        <f>'Non-Inst Checklist'!F18</f>
        <v>S. Kashima</v>
      </c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58"/>
    </row>
    <row r="79" spans="1:32" x14ac:dyDescent="0.25">
      <c r="A79" s="38" t="str">
        <f>'Non-Inst Checklist'!C19</f>
        <v>Success</v>
      </c>
      <c r="B79" s="29" t="str">
        <f>'Non-Inst Checklist'!D19</f>
        <v>Philip Severe</v>
      </c>
      <c r="C79" s="20" t="str">
        <f>'Non-Inst Checklist'!E19</f>
        <v>Philip.Severe@westvalley.edu</v>
      </c>
      <c r="D79" s="34" t="s">
        <v>13</v>
      </c>
      <c r="E79" s="63" t="str">
        <f>'Non-Inst Checklist'!F19</f>
        <v>H. Breuckner</v>
      </c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57"/>
    </row>
    <row r="80" spans="1:32" x14ac:dyDescent="0.25">
      <c r="A80" s="39" t="str">
        <f>'Non-Inst Checklist'!C20</f>
        <v>Transfer Center</v>
      </c>
      <c r="B80" s="18" t="str">
        <f>'Non-Inst Checklist'!D20</f>
        <v>Tom Golbetz</v>
      </c>
      <c r="C80" s="9" t="str">
        <f>'Non-Inst Checklist'!E20</f>
        <v>Tom.Golbetz@westvalley.edu</v>
      </c>
      <c r="D80" s="33" t="s">
        <v>13</v>
      </c>
      <c r="E80" s="64" t="str">
        <f>'Non-Inst Checklist'!F20</f>
        <v>B. Sandford</v>
      </c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58"/>
    </row>
    <row r="81" spans="1:37" x14ac:dyDescent="0.25">
      <c r="A81" s="38" t="str">
        <f>'Non-Inst Checklist'!C21</f>
        <v>TRIO</v>
      </c>
      <c r="B81" s="29" t="str">
        <f>'Non-Inst Checklist'!D21</f>
        <v>Elise Johnson</v>
      </c>
      <c r="C81" s="20" t="str">
        <f>'Non-Inst Checklist'!E21</f>
        <v>Elise.Johnson@westvalley.edu</v>
      </c>
      <c r="D81" s="34" t="s">
        <v>13</v>
      </c>
      <c r="E81" s="63" t="str">
        <f>'Non-Inst Checklist'!F21</f>
        <v>M. Vaughn</v>
      </c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57"/>
    </row>
    <row r="82" spans="1:37" ht="13" thickBot="1" x14ac:dyDescent="0.3">
      <c r="A82" s="44" t="str">
        <f>'Non-Inst Checklist'!C22</f>
        <v>Veteran's Resource Center</v>
      </c>
      <c r="B82" s="74" t="str">
        <f>'Non-Inst Checklist'!D22</f>
        <v>Bernie Walker</v>
      </c>
      <c r="C82" s="45" t="str">
        <f>'Non-Inst Checklist'!E22</f>
        <v>Bernadette.Walker@westvalley.edu</v>
      </c>
      <c r="D82" s="53" t="s">
        <v>13</v>
      </c>
      <c r="E82" s="68" t="str">
        <f>'Non-Inst Checklist'!F22</f>
        <v>E. Johnson</v>
      </c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62"/>
    </row>
    <row r="83" spans="1:37" x14ac:dyDescent="0.25">
      <c r="A83"/>
      <c r="B83"/>
      <c r="C83"/>
      <c r="D83"/>
      <c r="E83"/>
    </row>
    <row r="84" spans="1:37" ht="13" thickBot="1" x14ac:dyDescent="0.3"/>
    <row r="85" spans="1:37" ht="13.5" thickBot="1" x14ac:dyDescent="0.3">
      <c r="A85" s="22" t="s">
        <v>292</v>
      </c>
      <c r="B85" s="23" t="s">
        <v>293</v>
      </c>
      <c r="C85" s="25" t="s">
        <v>294</v>
      </c>
      <c r="D85" s="80" t="s">
        <v>308</v>
      </c>
      <c r="E85" s="2"/>
      <c r="H85" s="3"/>
      <c r="I85" s="1"/>
      <c r="J85" s="2"/>
      <c r="L85" s="3"/>
      <c r="M85" s="2"/>
      <c r="O85" s="3"/>
      <c r="P85" s="7"/>
      <c r="Q85" s="2"/>
      <c r="R85" s="3"/>
      <c r="V85" s="2"/>
      <c r="W85" s="3"/>
      <c r="Z85" s="2"/>
      <c r="AA85" s="3"/>
      <c r="AC85" s="2"/>
      <c r="AE85" s="4"/>
      <c r="AF85"/>
      <c r="AK85" s="8"/>
    </row>
    <row r="86" spans="1:37" x14ac:dyDescent="0.25">
      <c r="A86" s="24">
        <f>COUNTA(A3:A17)</f>
        <v>15</v>
      </c>
      <c r="B86" s="26"/>
      <c r="C86" s="27"/>
      <c r="D86" s="24"/>
      <c r="E86" s="2"/>
      <c r="H86" s="3"/>
      <c r="I86" s="1"/>
      <c r="J86" s="2"/>
      <c r="L86" s="3"/>
      <c r="M86" s="2"/>
      <c r="O86" s="3"/>
      <c r="P86" s="7"/>
      <c r="Q86" s="2"/>
      <c r="R86" s="3"/>
      <c r="V86" s="2"/>
      <c r="W86" s="3"/>
      <c r="Z86" s="2"/>
      <c r="AA86" s="3"/>
      <c r="AC86" s="2"/>
      <c r="AE86" s="4"/>
      <c r="AF86"/>
      <c r="AK86" s="8"/>
    </row>
    <row r="87" spans="1:37" x14ac:dyDescent="0.25">
      <c r="A87" s="24">
        <f>COUNTA(A20:A60)</f>
        <v>41</v>
      </c>
      <c r="B87" s="26"/>
      <c r="C87" s="27"/>
      <c r="D87" s="24"/>
      <c r="E87" s="2"/>
      <c r="H87" s="3"/>
      <c r="I87" s="1"/>
      <c r="J87" s="2"/>
      <c r="L87" s="3"/>
      <c r="M87" s="2"/>
      <c r="O87" s="3"/>
      <c r="P87" s="7"/>
      <c r="Q87" s="2"/>
      <c r="R87" s="3"/>
      <c r="V87" s="2"/>
      <c r="W87" s="3"/>
      <c r="Z87" s="2"/>
      <c r="AA87" s="3"/>
      <c r="AC87" s="2"/>
      <c r="AE87" s="4"/>
      <c r="AF87"/>
      <c r="AK87" s="8"/>
    </row>
    <row r="88" spans="1:37" ht="13" thickBot="1" x14ac:dyDescent="0.3">
      <c r="A88" s="24">
        <f>COUNTA(A62:A82)</f>
        <v>21</v>
      </c>
      <c r="B88" s="26"/>
      <c r="C88" s="27"/>
      <c r="D88" s="24"/>
      <c r="E88" s="2"/>
      <c r="H88" s="3"/>
      <c r="I88" s="1"/>
      <c r="J88" s="2"/>
      <c r="L88" s="3"/>
      <c r="M88" s="2"/>
      <c r="O88" s="3"/>
      <c r="P88" s="7"/>
      <c r="Q88" s="2"/>
      <c r="R88" s="3"/>
      <c r="V88" s="2"/>
      <c r="W88" s="3"/>
      <c r="Z88" s="2"/>
      <c r="AA88" s="3"/>
      <c r="AC88" s="2"/>
      <c r="AE88" s="4"/>
      <c r="AF88"/>
      <c r="AK88" s="8"/>
    </row>
    <row r="89" spans="1:37" ht="13" thickBot="1" x14ac:dyDescent="0.3">
      <c r="A89" s="69">
        <f>SUM(A86:A88)</f>
        <v>77</v>
      </c>
      <c r="B89" s="16"/>
      <c r="C89" s="28"/>
      <c r="D89" s="17"/>
      <c r="E89" s="2"/>
      <c r="H89" s="3"/>
      <c r="I89" s="1"/>
      <c r="J89" s="2"/>
      <c r="L89" s="3"/>
      <c r="M89" s="2"/>
      <c r="O89" s="3"/>
      <c r="P89" s="7"/>
      <c r="Q89" s="2"/>
      <c r="R89" s="3"/>
      <c r="V89" s="2"/>
      <c r="W89" s="3"/>
      <c r="Z89" s="2"/>
      <c r="AA89" s="3"/>
      <c r="AC89" s="2"/>
      <c r="AE89" s="4"/>
      <c r="AF89"/>
      <c r="AK89" s="8"/>
    </row>
  </sheetData>
  <sortState ref="A59:J79">
    <sortCondition ref="A59:A79"/>
  </sortState>
  <conditionalFormatting sqref="M83:M84 M90:M1048576 L85:L89">
    <cfRule type="cellIs" dxfId="0" priority="1" operator="equal">
      <formula>"No"</formula>
    </cfRule>
  </conditionalFormatting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showGridLines="0" zoomScaleNormal="100" workbookViewId="0">
      <pane ySplit="1" topLeftCell="A2" activePane="bottomLeft" state="frozen"/>
      <selection pane="bottomLeft" activeCell="F1" sqref="F1"/>
    </sheetView>
  </sheetViews>
  <sheetFormatPr defaultColWidth="9.1796875" defaultRowHeight="12.5" x14ac:dyDescent="0.25"/>
  <cols>
    <col min="1" max="1" width="38.6328125" bestFit="1" customWidth="1"/>
    <col min="2" max="2" width="12.90625" bestFit="1" customWidth="1"/>
    <col min="3" max="3" width="42.90625" bestFit="1" customWidth="1"/>
    <col min="4" max="4" width="15.08984375" bestFit="1" customWidth="1"/>
    <col min="5" max="5" width="28.90625" bestFit="1" customWidth="1"/>
    <col min="6" max="6" width="12.453125" bestFit="1" customWidth="1"/>
  </cols>
  <sheetData>
    <row r="1" spans="1:6" ht="13" x14ac:dyDescent="0.25">
      <c r="A1" s="10" t="s">
        <v>90</v>
      </c>
      <c r="B1" s="10" t="s">
        <v>222</v>
      </c>
      <c r="C1" s="10" t="s">
        <v>91</v>
      </c>
      <c r="D1" s="10" t="s">
        <v>218</v>
      </c>
      <c r="E1" s="10" t="s">
        <v>219</v>
      </c>
      <c r="F1" s="10" t="s">
        <v>280</v>
      </c>
    </row>
    <row r="2" spans="1:6" x14ac:dyDescent="0.25">
      <c r="A2" s="30" t="s">
        <v>4</v>
      </c>
      <c r="B2" s="30" t="s">
        <v>102</v>
      </c>
      <c r="C2" s="30" t="s">
        <v>4</v>
      </c>
      <c r="D2" s="30" t="s">
        <v>102</v>
      </c>
      <c r="E2" s="30" t="s">
        <v>199</v>
      </c>
      <c r="F2" s="30" t="s">
        <v>300</v>
      </c>
    </row>
    <row r="3" spans="1:6" x14ac:dyDescent="0.25">
      <c r="A3" s="18" t="s">
        <v>4</v>
      </c>
      <c r="B3" s="18" t="s">
        <v>102</v>
      </c>
      <c r="C3" s="18" t="s">
        <v>263</v>
      </c>
      <c r="D3" s="18" t="s">
        <v>261</v>
      </c>
      <c r="E3" s="18" t="s">
        <v>262</v>
      </c>
      <c r="F3" s="18" t="s">
        <v>302</v>
      </c>
    </row>
    <row r="4" spans="1:6" x14ac:dyDescent="0.25">
      <c r="A4" s="29" t="s">
        <v>4</v>
      </c>
      <c r="B4" s="29" t="s">
        <v>102</v>
      </c>
      <c r="C4" s="29" t="s">
        <v>260</v>
      </c>
      <c r="D4" s="29" t="s">
        <v>261</v>
      </c>
      <c r="E4" s="29" t="s">
        <v>262</v>
      </c>
      <c r="F4" s="29" t="s">
        <v>299</v>
      </c>
    </row>
    <row r="5" spans="1:6" x14ac:dyDescent="0.25">
      <c r="A5" s="18" t="s">
        <v>4</v>
      </c>
      <c r="B5" s="18" t="s">
        <v>102</v>
      </c>
      <c r="C5" s="18" t="s">
        <v>257</v>
      </c>
      <c r="D5" s="18" t="s">
        <v>258</v>
      </c>
      <c r="E5" s="18" t="s">
        <v>264</v>
      </c>
      <c r="F5" s="18" t="s">
        <v>297</v>
      </c>
    </row>
    <row r="6" spans="1:6" x14ac:dyDescent="0.25">
      <c r="A6" s="29" t="s">
        <v>4</v>
      </c>
      <c r="B6" s="29" t="s">
        <v>102</v>
      </c>
      <c r="C6" s="29" t="s">
        <v>265</v>
      </c>
      <c r="D6" s="29" t="s">
        <v>261</v>
      </c>
      <c r="E6" s="29" t="s">
        <v>262</v>
      </c>
      <c r="F6" s="29" t="s">
        <v>301</v>
      </c>
    </row>
    <row r="7" spans="1:6" x14ac:dyDescent="0.25">
      <c r="A7" s="18" t="s">
        <v>93</v>
      </c>
      <c r="B7" s="18" t="s">
        <v>74</v>
      </c>
      <c r="C7" s="18" t="s">
        <v>94</v>
      </c>
      <c r="D7" s="18" t="s">
        <v>74</v>
      </c>
      <c r="E7" s="18" t="s">
        <v>200</v>
      </c>
      <c r="F7" s="18" t="s">
        <v>296</v>
      </c>
    </row>
    <row r="8" spans="1:6" x14ac:dyDescent="0.25">
      <c r="A8" s="29" t="s">
        <v>93</v>
      </c>
      <c r="B8" s="29" t="s">
        <v>74</v>
      </c>
      <c r="C8" s="29" t="s">
        <v>95</v>
      </c>
      <c r="D8" s="29" t="s">
        <v>237</v>
      </c>
      <c r="E8" s="29" t="s">
        <v>244</v>
      </c>
      <c r="F8" s="29" t="s">
        <v>303</v>
      </c>
    </row>
    <row r="9" spans="1:6" x14ac:dyDescent="0.25">
      <c r="A9" s="18" t="s">
        <v>93</v>
      </c>
      <c r="B9" s="18" t="s">
        <v>74</v>
      </c>
      <c r="C9" s="18" t="s">
        <v>96</v>
      </c>
      <c r="D9" s="18" t="s">
        <v>103</v>
      </c>
      <c r="E9" s="18" t="s">
        <v>201</v>
      </c>
      <c r="F9" s="18" t="s">
        <v>304</v>
      </c>
    </row>
    <row r="10" spans="1:6" x14ac:dyDescent="0.25">
      <c r="A10" s="29" t="s">
        <v>93</v>
      </c>
      <c r="B10" s="29" t="s">
        <v>74</v>
      </c>
      <c r="C10" s="29" t="s">
        <v>97</v>
      </c>
      <c r="D10" s="29" t="s">
        <v>104</v>
      </c>
      <c r="E10" s="29" t="s">
        <v>202</v>
      </c>
      <c r="F10" s="29" t="s">
        <v>305</v>
      </c>
    </row>
    <row r="11" spans="1:6" x14ac:dyDescent="0.25">
      <c r="A11" s="18" t="s">
        <v>61</v>
      </c>
      <c r="B11" s="18" t="s">
        <v>88</v>
      </c>
      <c r="C11" s="18" t="s">
        <v>99</v>
      </c>
      <c r="D11" s="18" t="s">
        <v>106</v>
      </c>
      <c r="E11" s="18" t="s">
        <v>205</v>
      </c>
      <c r="F11" s="18" t="s">
        <v>298</v>
      </c>
    </row>
    <row r="12" spans="1:6" x14ac:dyDescent="0.25">
      <c r="A12" s="29" t="s">
        <v>92</v>
      </c>
      <c r="B12" s="29" t="s">
        <v>101</v>
      </c>
      <c r="C12" s="29" t="s">
        <v>98</v>
      </c>
      <c r="D12" s="29" t="s">
        <v>105</v>
      </c>
      <c r="E12" s="29" t="s">
        <v>204</v>
      </c>
      <c r="F12" s="29" t="s">
        <v>306</v>
      </c>
    </row>
    <row r="13" spans="1:6" x14ac:dyDescent="0.25">
      <c r="A13" s="18" t="s">
        <v>92</v>
      </c>
      <c r="B13" s="18" t="s">
        <v>101</v>
      </c>
      <c r="C13" s="18" t="s">
        <v>92</v>
      </c>
      <c r="D13" s="18" t="s">
        <v>101</v>
      </c>
      <c r="E13" s="18" t="s">
        <v>206</v>
      </c>
      <c r="F13" s="18" t="s">
        <v>295</v>
      </c>
    </row>
    <row r="14" spans="1:6" x14ac:dyDescent="0.25">
      <c r="A14" s="29" t="s">
        <v>92</v>
      </c>
      <c r="B14" s="29" t="s">
        <v>101</v>
      </c>
      <c r="C14" s="29" t="s">
        <v>100</v>
      </c>
      <c r="D14" s="29" t="s">
        <v>107</v>
      </c>
      <c r="E14" s="29" t="s">
        <v>207</v>
      </c>
      <c r="F14" s="29" t="s">
        <v>297</v>
      </c>
    </row>
    <row r="15" spans="1:6" x14ac:dyDescent="0.25">
      <c r="A15" s="18" t="s">
        <v>8</v>
      </c>
      <c r="B15" s="18" t="s">
        <v>223</v>
      </c>
      <c r="C15" s="18" t="s">
        <v>8</v>
      </c>
      <c r="D15" s="18" t="s">
        <v>175</v>
      </c>
      <c r="E15" s="18" t="s">
        <v>176</v>
      </c>
      <c r="F15" s="18" t="s">
        <v>302</v>
      </c>
    </row>
    <row r="16" spans="1:6" x14ac:dyDescent="0.25">
      <c r="A16" s="31" t="s">
        <v>5</v>
      </c>
      <c r="B16" s="31" t="s">
        <v>6</v>
      </c>
      <c r="C16" s="31" t="s">
        <v>5</v>
      </c>
      <c r="D16" s="31" t="s">
        <v>6</v>
      </c>
      <c r="E16" s="31" t="s">
        <v>208</v>
      </c>
      <c r="F16" s="31" t="s">
        <v>304</v>
      </c>
    </row>
  </sheetData>
  <sortState ref="A2:G16">
    <sortCondition ref="A2:A16"/>
    <sortCondition ref="C2:C16"/>
  </sortState>
  <hyperlinks>
    <hyperlink ref="E7" r:id="rId1"/>
    <hyperlink ref="E16" r:id="rId2"/>
    <hyperlink ref="E14" r:id="rId3"/>
    <hyperlink ref="E13" r:id="rId4"/>
    <hyperlink ref="E11" r:id="rId5"/>
    <hyperlink ref="E12" r:id="rId6"/>
    <hyperlink ref="E10" r:id="rId7"/>
    <hyperlink ref="E9" r:id="rId8"/>
    <hyperlink ref="E8" r:id="rId9"/>
    <hyperlink ref="E2" r:id="rId10"/>
    <hyperlink ref="E15" r:id="rId11"/>
  </hyperlinks>
  <printOptions horizontalCentered="1" gridLines="1"/>
  <pageMargins left="0.25" right="0.25" top="1.25" bottom="0.75" header="0.5" footer="0.5"/>
  <pageSetup scale="94" fitToHeight="0" orientation="portrait" r:id="rId1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"/>
  <sheetViews>
    <sheetView zoomScaleNormal="100" workbookViewId="0">
      <pane ySplit="1" topLeftCell="A2" activePane="bottomLeft" state="frozen"/>
      <selection pane="bottomLeft" activeCell="F1" sqref="F1"/>
    </sheetView>
  </sheetViews>
  <sheetFormatPr defaultColWidth="9.1796875" defaultRowHeight="12.5" x14ac:dyDescent="0.25"/>
  <cols>
    <col min="1" max="1" width="17.1796875" customWidth="1"/>
    <col min="2" max="2" width="23.08984375" bestFit="1" customWidth="1"/>
    <col min="3" max="3" width="33.453125" bestFit="1" customWidth="1"/>
    <col min="4" max="4" width="21.81640625" bestFit="1" customWidth="1"/>
    <col min="5" max="5" width="33.1796875" customWidth="1"/>
    <col min="6" max="7" width="12.453125" bestFit="1" customWidth="1"/>
  </cols>
  <sheetData>
    <row r="1" spans="1:6" ht="13" x14ac:dyDescent="0.25">
      <c r="A1" s="10" t="s">
        <v>9</v>
      </c>
      <c r="B1" s="10" t="s">
        <v>85</v>
      </c>
      <c r="C1" s="10" t="s">
        <v>2</v>
      </c>
      <c r="D1" s="10" t="s">
        <v>218</v>
      </c>
      <c r="E1" s="10" t="s">
        <v>219</v>
      </c>
      <c r="F1" s="10" t="s">
        <v>280</v>
      </c>
    </row>
    <row r="2" spans="1:6" x14ac:dyDescent="0.25">
      <c r="A2" s="30" t="s">
        <v>59</v>
      </c>
      <c r="B2" s="30" t="s">
        <v>86</v>
      </c>
      <c r="C2" s="30" t="s">
        <v>1</v>
      </c>
      <c r="D2" s="30" t="s">
        <v>64</v>
      </c>
      <c r="E2" s="30" t="s">
        <v>180</v>
      </c>
      <c r="F2" s="30" t="s">
        <v>303</v>
      </c>
    </row>
    <row r="3" spans="1:6" x14ac:dyDescent="0.25">
      <c r="A3" s="18" t="s">
        <v>59</v>
      </c>
      <c r="B3" s="18" t="s">
        <v>86</v>
      </c>
      <c r="C3" s="18" t="s">
        <v>19</v>
      </c>
      <c r="D3" s="18" t="s">
        <v>65</v>
      </c>
      <c r="E3" s="18" t="s">
        <v>181</v>
      </c>
      <c r="F3" s="18" t="s">
        <v>305</v>
      </c>
    </row>
    <row r="4" spans="1:6" x14ac:dyDescent="0.25">
      <c r="A4" s="29" t="s">
        <v>59</v>
      </c>
      <c r="B4" s="29" t="s">
        <v>86</v>
      </c>
      <c r="C4" s="29" t="s">
        <v>20</v>
      </c>
      <c r="D4" s="29" t="s">
        <v>66</v>
      </c>
      <c r="E4" s="29" t="s">
        <v>182</v>
      </c>
      <c r="F4" s="29" t="s">
        <v>299</v>
      </c>
    </row>
    <row r="5" spans="1:6" x14ac:dyDescent="0.25">
      <c r="A5" s="18" t="s">
        <v>59</v>
      </c>
      <c r="B5" s="18" t="s">
        <v>86</v>
      </c>
      <c r="C5" s="18" t="s">
        <v>21</v>
      </c>
      <c r="D5" s="18" t="s">
        <v>65</v>
      </c>
      <c r="E5" s="18" t="s">
        <v>183</v>
      </c>
      <c r="F5" s="18" t="s">
        <v>306</v>
      </c>
    </row>
    <row r="6" spans="1:6" x14ac:dyDescent="0.25">
      <c r="A6" s="29" t="s">
        <v>59</v>
      </c>
      <c r="B6" s="29" t="s">
        <v>86</v>
      </c>
      <c r="C6" s="29" t="s">
        <v>22</v>
      </c>
      <c r="D6" s="29" t="s">
        <v>67</v>
      </c>
      <c r="E6" s="29" t="s">
        <v>184</v>
      </c>
      <c r="F6" s="29" t="s">
        <v>295</v>
      </c>
    </row>
    <row r="7" spans="1:6" x14ac:dyDescent="0.25">
      <c r="A7" s="18" t="s">
        <v>59</v>
      </c>
      <c r="B7" s="18" t="s">
        <v>86</v>
      </c>
      <c r="C7" s="18" t="s">
        <v>23</v>
      </c>
      <c r="D7" s="18" t="s">
        <v>68</v>
      </c>
      <c r="E7" s="18" t="s">
        <v>185</v>
      </c>
      <c r="F7" s="18" t="s">
        <v>302</v>
      </c>
    </row>
    <row r="8" spans="1:6" x14ac:dyDescent="0.25">
      <c r="A8" s="29" t="s">
        <v>59</v>
      </c>
      <c r="B8" s="29" t="s">
        <v>86</v>
      </c>
      <c r="C8" s="29" t="s">
        <v>24</v>
      </c>
      <c r="D8" s="29" t="s">
        <v>69</v>
      </c>
      <c r="E8" s="29" t="s">
        <v>186</v>
      </c>
      <c r="F8" s="29" t="s">
        <v>298</v>
      </c>
    </row>
    <row r="9" spans="1:6" x14ac:dyDescent="0.25">
      <c r="A9" s="18" t="s">
        <v>59</v>
      </c>
      <c r="B9" s="18" t="s">
        <v>86</v>
      </c>
      <c r="C9" s="18" t="s">
        <v>25</v>
      </c>
      <c r="D9" s="18" t="s">
        <v>230</v>
      </c>
      <c r="E9" s="18" t="s">
        <v>231</v>
      </c>
      <c r="F9" s="18" t="s">
        <v>303</v>
      </c>
    </row>
    <row r="10" spans="1:6" x14ac:dyDescent="0.25">
      <c r="A10" s="29" t="s">
        <v>59</v>
      </c>
      <c r="B10" s="29" t="s">
        <v>86</v>
      </c>
      <c r="C10" s="29" t="s">
        <v>26</v>
      </c>
      <c r="D10" s="29" t="s">
        <v>70</v>
      </c>
      <c r="E10" s="29" t="s">
        <v>187</v>
      </c>
      <c r="F10" s="29" t="s">
        <v>296</v>
      </c>
    </row>
    <row r="11" spans="1:6" x14ac:dyDescent="0.25">
      <c r="A11" s="18" t="s">
        <v>10</v>
      </c>
      <c r="B11" s="18" t="s">
        <v>146</v>
      </c>
      <c r="C11" s="18" t="s">
        <v>0</v>
      </c>
      <c r="D11" s="18" t="s">
        <v>146</v>
      </c>
      <c r="E11" s="18" t="s">
        <v>168</v>
      </c>
      <c r="F11" s="18" t="s">
        <v>304</v>
      </c>
    </row>
    <row r="12" spans="1:6" x14ac:dyDescent="0.25">
      <c r="A12" s="29" t="s">
        <v>10</v>
      </c>
      <c r="B12" s="29" t="s">
        <v>146</v>
      </c>
      <c r="C12" s="29" t="s">
        <v>27</v>
      </c>
      <c r="D12" s="29" t="s">
        <v>144</v>
      </c>
      <c r="E12" s="29" t="s">
        <v>169</v>
      </c>
      <c r="F12" s="29" t="s">
        <v>296</v>
      </c>
    </row>
    <row r="13" spans="1:6" x14ac:dyDescent="0.25">
      <c r="A13" s="18" t="s">
        <v>10</v>
      </c>
      <c r="B13" s="18" t="s">
        <v>146</v>
      </c>
      <c r="C13" s="18" t="s">
        <v>28</v>
      </c>
      <c r="D13" s="18" t="s">
        <v>271</v>
      </c>
      <c r="E13" s="18" t="s">
        <v>272</v>
      </c>
      <c r="F13" s="18" t="s">
        <v>306</v>
      </c>
    </row>
    <row r="14" spans="1:6" x14ac:dyDescent="0.25">
      <c r="A14" s="29" t="s">
        <v>10</v>
      </c>
      <c r="B14" s="29" t="s">
        <v>146</v>
      </c>
      <c r="C14" s="29" t="s">
        <v>30</v>
      </c>
      <c r="D14" s="29" t="s">
        <v>273</v>
      </c>
      <c r="E14" s="29" t="s">
        <v>274</v>
      </c>
      <c r="F14" s="29" t="s">
        <v>302</v>
      </c>
    </row>
    <row r="15" spans="1:6" x14ac:dyDescent="0.25">
      <c r="A15" s="18" t="s">
        <v>10</v>
      </c>
      <c r="B15" s="18" t="s">
        <v>146</v>
      </c>
      <c r="C15" s="18" t="s">
        <v>29</v>
      </c>
      <c r="D15" s="18" t="s">
        <v>71</v>
      </c>
      <c r="E15" s="18" t="s">
        <v>188</v>
      </c>
      <c r="F15" s="18" t="s">
        <v>295</v>
      </c>
    </row>
    <row r="16" spans="1:6" x14ac:dyDescent="0.25">
      <c r="A16" s="29" t="s">
        <v>10</v>
      </c>
      <c r="B16" s="29" t="s">
        <v>146</v>
      </c>
      <c r="C16" s="29" t="s">
        <v>31</v>
      </c>
      <c r="D16" s="29" t="s">
        <v>72</v>
      </c>
      <c r="E16" s="29" t="s">
        <v>189</v>
      </c>
      <c r="F16" s="29" t="s">
        <v>303</v>
      </c>
    </row>
    <row r="17" spans="1:6" x14ac:dyDescent="0.25">
      <c r="A17" s="18" t="s">
        <v>60</v>
      </c>
      <c r="B17" s="18" t="s">
        <v>73</v>
      </c>
      <c r="C17" s="18" t="s">
        <v>34</v>
      </c>
      <c r="D17" s="18" t="s">
        <v>253</v>
      </c>
      <c r="E17" s="18" t="s">
        <v>254</v>
      </c>
      <c r="F17" s="18" t="s">
        <v>295</v>
      </c>
    </row>
    <row r="18" spans="1:6" x14ac:dyDescent="0.25">
      <c r="A18" s="29" t="s">
        <v>60</v>
      </c>
      <c r="B18" s="29" t="s">
        <v>73</v>
      </c>
      <c r="C18" s="29" t="s">
        <v>35</v>
      </c>
      <c r="D18" s="29" t="s">
        <v>246</v>
      </c>
      <c r="E18" s="29" t="s">
        <v>245</v>
      </c>
      <c r="F18" s="29" t="s">
        <v>305</v>
      </c>
    </row>
    <row r="19" spans="1:6" x14ac:dyDescent="0.25">
      <c r="A19" s="18" t="s">
        <v>11</v>
      </c>
      <c r="B19" s="18" t="s">
        <v>73</v>
      </c>
      <c r="C19" s="18" t="s">
        <v>55</v>
      </c>
      <c r="D19" s="18" t="s">
        <v>84</v>
      </c>
      <c r="E19" s="18" t="s">
        <v>198</v>
      </c>
      <c r="F19" s="18" t="s">
        <v>303</v>
      </c>
    </row>
    <row r="20" spans="1:6" x14ac:dyDescent="0.25">
      <c r="A20" s="29" t="s">
        <v>60</v>
      </c>
      <c r="B20" s="29" t="s">
        <v>87</v>
      </c>
      <c r="C20" s="29" t="s">
        <v>36</v>
      </c>
      <c r="D20" s="29" t="s">
        <v>159</v>
      </c>
      <c r="E20" s="29" t="s">
        <v>160</v>
      </c>
      <c r="F20" s="29" t="s">
        <v>297</v>
      </c>
    </row>
    <row r="21" spans="1:6" x14ac:dyDescent="0.25">
      <c r="A21" s="18" t="s">
        <v>61</v>
      </c>
      <c r="B21" s="18" t="s">
        <v>88</v>
      </c>
      <c r="C21" s="18" t="s">
        <v>37</v>
      </c>
      <c r="D21" s="18" t="s">
        <v>75</v>
      </c>
      <c r="E21" s="18" t="s">
        <v>164</v>
      </c>
      <c r="F21" s="18" t="s">
        <v>305</v>
      </c>
    </row>
    <row r="22" spans="1:6" x14ac:dyDescent="0.25">
      <c r="A22" s="29" t="s">
        <v>61</v>
      </c>
      <c r="B22" s="29" t="s">
        <v>88</v>
      </c>
      <c r="C22" s="29" t="s">
        <v>38</v>
      </c>
      <c r="D22" s="29" t="s">
        <v>163</v>
      </c>
      <c r="E22" s="29" t="s">
        <v>162</v>
      </c>
      <c r="F22" s="29" t="s">
        <v>297</v>
      </c>
    </row>
    <row r="23" spans="1:6" x14ac:dyDescent="0.25">
      <c r="A23" s="18" t="s">
        <v>61</v>
      </c>
      <c r="B23" s="18" t="s">
        <v>88</v>
      </c>
      <c r="C23" s="18" t="s">
        <v>39</v>
      </c>
      <c r="D23" s="18" t="s">
        <v>161</v>
      </c>
      <c r="E23" s="18" t="s">
        <v>165</v>
      </c>
      <c r="F23" s="18" t="s">
        <v>302</v>
      </c>
    </row>
    <row r="24" spans="1:6" x14ac:dyDescent="0.25">
      <c r="A24" s="29" t="s">
        <v>61</v>
      </c>
      <c r="B24" s="29" t="s">
        <v>88</v>
      </c>
      <c r="C24" s="29" t="s">
        <v>40</v>
      </c>
      <c r="D24" s="29" t="s">
        <v>76</v>
      </c>
      <c r="E24" s="29" t="s">
        <v>193</v>
      </c>
      <c r="F24" s="29" t="s">
        <v>303</v>
      </c>
    </row>
    <row r="25" spans="1:6" x14ac:dyDescent="0.25">
      <c r="A25" s="18" t="s">
        <v>61</v>
      </c>
      <c r="B25" s="18" t="s">
        <v>88</v>
      </c>
      <c r="C25" s="18" t="s">
        <v>41</v>
      </c>
      <c r="D25" s="18" t="s">
        <v>170</v>
      </c>
      <c r="E25" s="18" t="s">
        <v>171</v>
      </c>
      <c r="F25" s="18" t="s">
        <v>298</v>
      </c>
    </row>
    <row r="26" spans="1:6" x14ac:dyDescent="0.25">
      <c r="A26" s="29" t="s">
        <v>61</v>
      </c>
      <c r="B26" s="29" t="s">
        <v>88</v>
      </c>
      <c r="C26" s="29" t="s">
        <v>42</v>
      </c>
      <c r="D26" s="29" t="s">
        <v>77</v>
      </c>
      <c r="E26" s="29" t="s">
        <v>192</v>
      </c>
      <c r="F26" s="29" t="s">
        <v>304</v>
      </c>
    </row>
    <row r="27" spans="1:6" x14ac:dyDescent="0.25">
      <c r="A27" s="18" t="s">
        <v>220</v>
      </c>
      <c r="B27" s="18" t="s">
        <v>203</v>
      </c>
      <c r="C27" s="18" t="s">
        <v>43</v>
      </c>
      <c r="D27" s="18" t="s">
        <v>242</v>
      </c>
      <c r="E27" s="18" t="s">
        <v>243</v>
      </c>
      <c r="F27" s="18" t="s">
        <v>296</v>
      </c>
    </row>
    <row r="28" spans="1:6" x14ac:dyDescent="0.25">
      <c r="A28" s="29" t="s">
        <v>62</v>
      </c>
      <c r="B28" s="29" t="s">
        <v>78</v>
      </c>
      <c r="C28" s="29" t="s">
        <v>44</v>
      </c>
      <c r="D28" s="29" t="s">
        <v>178</v>
      </c>
      <c r="E28" s="29" t="s">
        <v>179</v>
      </c>
      <c r="F28" s="29" t="s">
        <v>304</v>
      </c>
    </row>
    <row r="29" spans="1:6" x14ac:dyDescent="0.25">
      <c r="A29" s="18" t="s">
        <v>63</v>
      </c>
      <c r="B29" s="18" t="s">
        <v>89</v>
      </c>
      <c r="C29" s="18" t="s">
        <v>45</v>
      </c>
      <c r="D29" s="18" t="s">
        <v>167</v>
      </c>
      <c r="E29" s="18" t="s">
        <v>166</v>
      </c>
      <c r="F29" s="18" t="s">
        <v>300</v>
      </c>
    </row>
    <row r="30" spans="1:6" x14ac:dyDescent="0.25">
      <c r="A30" s="29" t="s">
        <v>63</v>
      </c>
      <c r="B30" s="29" t="s">
        <v>89</v>
      </c>
      <c r="C30" s="29" t="s">
        <v>46</v>
      </c>
      <c r="D30" s="29" t="s">
        <v>79</v>
      </c>
      <c r="E30" s="29" t="s">
        <v>194</v>
      </c>
      <c r="F30" s="29" t="s">
        <v>306</v>
      </c>
    </row>
    <row r="31" spans="1:6" x14ac:dyDescent="0.25">
      <c r="A31" s="18" t="s">
        <v>63</v>
      </c>
      <c r="B31" s="18" t="s">
        <v>89</v>
      </c>
      <c r="C31" s="18" t="s">
        <v>47</v>
      </c>
      <c r="D31" s="18" t="s">
        <v>240</v>
      </c>
      <c r="E31" s="18" t="s">
        <v>241</v>
      </c>
      <c r="F31" s="18" t="s">
        <v>301</v>
      </c>
    </row>
    <row r="32" spans="1:6" x14ac:dyDescent="0.25">
      <c r="A32" s="29" t="s">
        <v>63</v>
      </c>
      <c r="B32" s="29" t="s">
        <v>89</v>
      </c>
      <c r="C32" s="29" t="s">
        <v>48</v>
      </c>
      <c r="D32" s="29" t="s">
        <v>148</v>
      </c>
      <c r="E32" s="29" t="s">
        <v>177</v>
      </c>
      <c r="F32" s="29" t="s">
        <v>295</v>
      </c>
    </row>
    <row r="33" spans="1:6" x14ac:dyDescent="0.25">
      <c r="A33" s="18" t="s">
        <v>11</v>
      </c>
      <c r="B33" s="18" t="s">
        <v>221</v>
      </c>
      <c r="C33" s="18" t="s">
        <v>49</v>
      </c>
      <c r="D33" s="18" t="s">
        <v>80</v>
      </c>
      <c r="E33" s="18" t="s">
        <v>195</v>
      </c>
      <c r="F33" s="18" t="s">
        <v>295</v>
      </c>
    </row>
    <row r="34" spans="1:6" x14ac:dyDescent="0.25">
      <c r="A34" s="29" t="s">
        <v>11</v>
      </c>
      <c r="B34" s="29" t="s">
        <v>221</v>
      </c>
      <c r="C34" s="29" t="s">
        <v>50</v>
      </c>
      <c r="D34" s="29" t="s">
        <v>81</v>
      </c>
      <c r="E34" s="29" t="s">
        <v>196</v>
      </c>
      <c r="F34" s="29" t="s">
        <v>305</v>
      </c>
    </row>
    <row r="35" spans="1:6" x14ac:dyDescent="0.25">
      <c r="A35" s="18" t="s">
        <v>11</v>
      </c>
      <c r="B35" s="18" t="s">
        <v>221</v>
      </c>
      <c r="C35" s="18" t="s">
        <v>51</v>
      </c>
      <c r="D35" s="18" t="s">
        <v>82</v>
      </c>
      <c r="E35" s="18" t="s">
        <v>197</v>
      </c>
      <c r="F35" s="18" t="s">
        <v>298</v>
      </c>
    </row>
    <row r="36" spans="1:6" x14ac:dyDescent="0.25">
      <c r="A36" s="29" t="s">
        <v>11</v>
      </c>
      <c r="B36" s="29" t="s">
        <v>221</v>
      </c>
      <c r="C36" s="29" t="s">
        <v>52</v>
      </c>
      <c r="D36" s="29" t="s">
        <v>247</v>
      </c>
      <c r="E36" s="29" t="s">
        <v>248</v>
      </c>
      <c r="F36" s="29" t="s">
        <v>306</v>
      </c>
    </row>
    <row r="37" spans="1:6" x14ac:dyDescent="0.25">
      <c r="A37" s="18" t="s">
        <v>11</v>
      </c>
      <c r="B37" s="18" t="s">
        <v>221</v>
      </c>
      <c r="C37" s="18" t="s">
        <v>53</v>
      </c>
      <c r="D37" s="18" t="s">
        <v>83</v>
      </c>
      <c r="E37" s="18" t="s">
        <v>156</v>
      </c>
      <c r="F37" s="18" t="s">
        <v>299</v>
      </c>
    </row>
    <row r="38" spans="1:6" x14ac:dyDescent="0.25">
      <c r="A38" s="29" t="s">
        <v>11</v>
      </c>
      <c r="B38" s="29" t="s">
        <v>221</v>
      </c>
      <c r="C38" s="29" t="s">
        <v>54</v>
      </c>
      <c r="D38" s="29" t="s">
        <v>155</v>
      </c>
      <c r="E38" s="29" t="s">
        <v>158</v>
      </c>
      <c r="F38" s="29" t="s">
        <v>298</v>
      </c>
    </row>
    <row r="39" spans="1:6" x14ac:dyDescent="0.25">
      <c r="A39" s="18" t="s">
        <v>11</v>
      </c>
      <c r="B39" s="18" t="s">
        <v>221</v>
      </c>
      <c r="C39" s="18" t="s">
        <v>56</v>
      </c>
      <c r="D39" s="18" t="s">
        <v>83</v>
      </c>
      <c r="E39" s="18" t="s">
        <v>157</v>
      </c>
      <c r="F39" s="18" t="s">
        <v>299</v>
      </c>
    </row>
    <row r="40" spans="1:6" x14ac:dyDescent="0.25">
      <c r="A40" s="29" t="s">
        <v>11</v>
      </c>
      <c r="B40" s="29" t="s">
        <v>221</v>
      </c>
      <c r="C40" s="29" t="s">
        <v>57</v>
      </c>
      <c r="D40" s="29" t="s">
        <v>251</v>
      </c>
      <c r="E40" s="29" t="s">
        <v>252</v>
      </c>
      <c r="F40" s="29" t="s">
        <v>299</v>
      </c>
    </row>
    <row r="41" spans="1:6" x14ac:dyDescent="0.25">
      <c r="A41" s="18" t="s">
        <v>11</v>
      </c>
      <c r="B41" s="18" t="s">
        <v>221</v>
      </c>
      <c r="C41" s="18" t="s">
        <v>58</v>
      </c>
      <c r="D41" s="18" t="s">
        <v>269</v>
      </c>
      <c r="E41" s="18" t="s">
        <v>270</v>
      </c>
      <c r="F41" s="18" t="s">
        <v>297</v>
      </c>
    </row>
    <row r="42" spans="1:6" x14ac:dyDescent="0.25">
      <c r="A42" s="29" t="s">
        <v>5</v>
      </c>
      <c r="B42" s="29" t="s">
        <v>190</v>
      </c>
      <c r="C42" s="29" t="s">
        <v>32</v>
      </c>
      <c r="D42" s="29" t="s">
        <v>266</v>
      </c>
      <c r="E42" s="29" t="s">
        <v>267</v>
      </c>
      <c r="F42" s="29" t="s">
        <v>302</v>
      </c>
    </row>
    <row r="43" spans="1:6" x14ac:dyDescent="0.25">
      <c r="A43" s="32" t="s">
        <v>5</v>
      </c>
      <c r="B43" s="32" t="s">
        <v>190</v>
      </c>
      <c r="C43" s="32" t="s">
        <v>33</v>
      </c>
      <c r="D43" s="32" t="s">
        <v>7</v>
      </c>
      <c r="E43" s="32" t="s">
        <v>191</v>
      </c>
      <c r="F43" s="32" t="s">
        <v>304</v>
      </c>
    </row>
  </sheetData>
  <sortState ref="A2:F43">
    <sortCondition ref="A2:A43"/>
    <sortCondition ref="C2:C43"/>
  </sortState>
  <phoneticPr fontId="1" type="noConversion"/>
  <hyperlinks>
    <hyperlink ref="E38" r:id="rId1"/>
    <hyperlink ref="E37" r:id="rId2"/>
    <hyperlink ref="E39" r:id="rId3"/>
    <hyperlink ref="E20" r:id="rId4"/>
    <hyperlink ref="E22" r:id="rId5"/>
    <hyperlink ref="E21" r:id="rId6"/>
    <hyperlink ref="E23" r:id="rId7"/>
    <hyperlink ref="E29" r:id="rId8"/>
    <hyperlink ref="E11" r:id="rId9"/>
    <hyperlink ref="E12" r:id="rId10"/>
    <hyperlink ref="E25" r:id="rId11"/>
    <hyperlink ref="E32" r:id="rId12"/>
    <hyperlink ref="E28" r:id="rId13"/>
    <hyperlink ref="E2" r:id="rId14"/>
    <hyperlink ref="E3" r:id="rId15"/>
    <hyperlink ref="E4" r:id="rId16"/>
    <hyperlink ref="E5" r:id="rId17"/>
    <hyperlink ref="E6" r:id="rId18"/>
    <hyperlink ref="E7" r:id="rId19"/>
    <hyperlink ref="E8" r:id="rId20"/>
    <hyperlink ref="E9" r:id="rId21"/>
    <hyperlink ref="E10" r:id="rId22"/>
    <hyperlink ref="E15" r:id="rId23"/>
    <hyperlink ref="E16" r:id="rId24"/>
    <hyperlink ref="E43" r:id="rId25"/>
    <hyperlink ref="E26" r:id="rId26"/>
    <hyperlink ref="E24" r:id="rId27"/>
    <hyperlink ref="E30" r:id="rId28"/>
    <hyperlink ref="E33" r:id="rId29"/>
    <hyperlink ref="E34" r:id="rId30"/>
    <hyperlink ref="E35" r:id="rId31"/>
    <hyperlink ref="E19" r:id="rId32"/>
    <hyperlink ref="E14" r:id="rId33"/>
    <hyperlink ref="E13" r:id="rId34"/>
    <hyperlink ref="E18" r:id="rId35"/>
    <hyperlink ref="E27" r:id="rId36"/>
    <hyperlink ref="E31" r:id="rId37"/>
    <hyperlink ref="E36" r:id="rId38"/>
    <hyperlink ref="E41" r:id="rId39"/>
  </hyperlinks>
  <printOptions horizontalCentered="1"/>
  <pageMargins left="0.25" right="0.25" top="1.25" bottom="0.75" header="0.5" footer="0.5"/>
  <pageSetup scale="69" fitToHeight="0" orientation="landscape" r:id="rId4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GridLines="0" topLeftCell="B1" zoomScaleNormal="100" workbookViewId="0">
      <pane ySplit="1" topLeftCell="A2" activePane="bottomLeft" state="frozen"/>
      <selection pane="bottomLeft" activeCell="E2" sqref="E2"/>
    </sheetView>
  </sheetViews>
  <sheetFormatPr defaultColWidth="9.1796875" defaultRowHeight="12.5" x14ac:dyDescent="0.25"/>
  <cols>
    <col min="1" max="1" width="38.6328125" style="19" bestFit="1" customWidth="1"/>
    <col min="2" max="2" width="20.08984375" bestFit="1" customWidth="1"/>
    <col min="3" max="3" width="44.81640625" bestFit="1" customWidth="1"/>
    <col min="4" max="4" width="23.81640625" customWidth="1"/>
    <col min="5" max="5" width="33.453125" customWidth="1"/>
    <col min="6" max="7" width="12.453125" bestFit="1" customWidth="1"/>
  </cols>
  <sheetData>
    <row r="1" spans="1:6" ht="13" x14ac:dyDescent="0.25">
      <c r="A1" s="10" t="s">
        <v>90</v>
      </c>
      <c r="B1" s="10" t="s">
        <v>225</v>
      </c>
      <c r="C1" s="10" t="s">
        <v>91</v>
      </c>
      <c r="D1" s="10" t="s">
        <v>218</v>
      </c>
      <c r="E1" s="10" t="s">
        <v>219</v>
      </c>
      <c r="F1" s="10" t="s">
        <v>280</v>
      </c>
    </row>
    <row r="2" spans="1:6" x14ac:dyDescent="0.25">
      <c r="A2" s="30" t="s">
        <v>93</v>
      </c>
      <c r="B2" s="75" t="s">
        <v>74</v>
      </c>
      <c r="C2" s="75" t="s">
        <v>109</v>
      </c>
      <c r="D2" s="75" t="s">
        <v>104</v>
      </c>
      <c r="E2" s="84" t="s">
        <v>311</v>
      </c>
      <c r="F2" s="75" t="s">
        <v>305</v>
      </c>
    </row>
    <row r="3" spans="1:6" x14ac:dyDescent="0.25">
      <c r="A3" s="18" t="s">
        <v>93</v>
      </c>
      <c r="B3" s="76" t="s">
        <v>74</v>
      </c>
      <c r="C3" s="76" t="s">
        <v>226</v>
      </c>
      <c r="D3" s="76" t="s">
        <v>74</v>
      </c>
      <c r="E3" s="76" t="s">
        <v>200</v>
      </c>
      <c r="F3" s="76" t="s">
        <v>297</v>
      </c>
    </row>
    <row r="4" spans="1:6" x14ac:dyDescent="0.25">
      <c r="A4" s="29" t="s">
        <v>92</v>
      </c>
      <c r="B4" s="77" t="s">
        <v>203</v>
      </c>
      <c r="C4" s="77" t="s">
        <v>117</v>
      </c>
      <c r="D4" s="77" t="s">
        <v>242</v>
      </c>
      <c r="E4" s="77" t="s">
        <v>243</v>
      </c>
      <c r="F4" s="77" t="s">
        <v>306</v>
      </c>
    </row>
    <row r="5" spans="1:6" x14ac:dyDescent="0.25">
      <c r="A5" s="18" t="s">
        <v>92</v>
      </c>
      <c r="B5" s="76" t="s">
        <v>203</v>
      </c>
      <c r="C5" s="76" t="s">
        <v>127</v>
      </c>
      <c r="D5" s="76" t="s">
        <v>131</v>
      </c>
      <c r="E5" s="76" t="s">
        <v>209</v>
      </c>
      <c r="F5" s="76" t="s">
        <v>295</v>
      </c>
    </row>
    <row r="6" spans="1:6" x14ac:dyDescent="0.25">
      <c r="A6" s="29" t="s">
        <v>5</v>
      </c>
      <c r="B6" s="77" t="s">
        <v>6</v>
      </c>
      <c r="C6" s="77" t="s">
        <v>108</v>
      </c>
      <c r="D6" s="77" t="s">
        <v>121</v>
      </c>
      <c r="E6" s="77" t="s">
        <v>255</v>
      </c>
      <c r="F6" s="77" t="s">
        <v>302</v>
      </c>
    </row>
    <row r="7" spans="1:6" x14ac:dyDescent="0.25">
      <c r="A7" s="18" t="s">
        <v>5</v>
      </c>
      <c r="B7" s="76" t="s">
        <v>6</v>
      </c>
      <c r="C7" s="76" t="s">
        <v>136</v>
      </c>
      <c r="D7" s="76" t="s">
        <v>142</v>
      </c>
      <c r="E7" s="76" t="s">
        <v>210</v>
      </c>
      <c r="F7" s="76" t="s">
        <v>304</v>
      </c>
    </row>
    <row r="8" spans="1:6" x14ac:dyDescent="0.25">
      <c r="A8" s="29" t="s">
        <v>5</v>
      </c>
      <c r="B8" s="77" t="s">
        <v>190</v>
      </c>
      <c r="C8" s="77" t="s">
        <v>110</v>
      </c>
      <c r="D8" s="77" t="s">
        <v>266</v>
      </c>
      <c r="E8" s="77" t="s">
        <v>267</v>
      </c>
      <c r="F8" s="77" t="s">
        <v>306</v>
      </c>
    </row>
    <row r="9" spans="1:6" x14ac:dyDescent="0.25">
      <c r="A9" s="18" t="s">
        <v>5</v>
      </c>
      <c r="B9" s="76" t="s">
        <v>190</v>
      </c>
      <c r="C9" s="76" t="s">
        <v>111</v>
      </c>
      <c r="D9" s="76" t="s">
        <v>7</v>
      </c>
      <c r="E9" s="76" t="s">
        <v>211</v>
      </c>
      <c r="F9" s="76" t="s">
        <v>303</v>
      </c>
    </row>
    <row r="10" spans="1:6" x14ac:dyDescent="0.25">
      <c r="A10" s="29" t="s">
        <v>5</v>
      </c>
      <c r="B10" s="77" t="s">
        <v>190</v>
      </c>
      <c r="C10" s="77" t="s">
        <v>112</v>
      </c>
      <c r="D10" s="77" t="s">
        <v>120</v>
      </c>
      <c r="E10" s="77" t="s">
        <v>212</v>
      </c>
      <c r="F10" s="77" t="s">
        <v>298</v>
      </c>
    </row>
    <row r="11" spans="1:6" x14ac:dyDescent="0.25">
      <c r="A11" s="18" t="s">
        <v>5</v>
      </c>
      <c r="B11" s="76" t="s">
        <v>6</v>
      </c>
      <c r="C11" s="76" t="s">
        <v>113</v>
      </c>
      <c r="D11" s="76" t="s">
        <v>121</v>
      </c>
      <c r="E11" s="76" t="s">
        <v>213</v>
      </c>
      <c r="F11" s="76" t="s">
        <v>297</v>
      </c>
    </row>
    <row r="12" spans="1:6" x14ac:dyDescent="0.25">
      <c r="A12" s="29" t="s">
        <v>5</v>
      </c>
      <c r="B12" s="77" t="s">
        <v>224</v>
      </c>
      <c r="C12" s="77" t="s">
        <v>234</v>
      </c>
      <c r="D12" s="77" t="s">
        <v>235</v>
      </c>
      <c r="E12" s="77" t="s">
        <v>236</v>
      </c>
      <c r="F12" s="77" t="s">
        <v>296</v>
      </c>
    </row>
    <row r="13" spans="1:6" x14ac:dyDescent="0.25">
      <c r="A13" s="18" t="s">
        <v>5</v>
      </c>
      <c r="B13" s="76" t="s">
        <v>229</v>
      </c>
      <c r="C13" s="76" t="s">
        <v>114</v>
      </c>
      <c r="D13" s="76" t="s">
        <v>229</v>
      </c>
      <c r="E13" s="76" t="s">
        <v>238</v>
      </c>
      <c r="F13" s="76" t="s">
        <v>299</v>
      </c>
    </row>
    <row r="14" spans="1:6" x14ac:dyDescent="0.25">
      <c r="A14" s="29" t="s">
        <v>5</v>
      </c>
      <c r="B14" s="77" t="s">
        <v>190</v>
      </c>
      <c r="C14" s="77" t="s">
        <v>115</v>
      </c>
      <c r="D14" s="77" t="s">
        <v>153</v>
      </c>
      <c r="E14" s="77" t="s">
        <v>154</v>
      </c>
      <c r="F14" s="77" t="s">
        <v>305</v>
      </c>
    </row>
    <row r="15" spans="1:6" x14ac:dyDescent="0.25">
      <c r="A15" s="18" t="s">
        <v>5</v>
      </c>
      <c r="B15" s="76" t="s">
        <v>6</v>
      </c>
      <c r="C15" s="76" t="s">
        <v>116</v>
      </c>
      <c r="D15" s="76" t="s">
        <v>122</v>
      </c>
      <c r="E15" s="76" t="s">
        <v>214</v>
      </c>
      <c r="F15" s="76" t="s">
        <v>299</v>
      </c>
    </row>
    <row r="16" spans="1:6" x14ac:dyDescent="0.25">
      <c r="A16" s="29" t="s">
        <v>5</v>
      </c>
      <c r="B16" s="77" t="s">
        <v>6</v>
      </c>
      <c r="C16" s="77" t="s">
        <v>118</v>
      </c>
      <c r="D16" s="77" t="s">
        <v>123</v>
      </c>
      <c r="E16" s="77" t="s">
        <v>215</v>
      </c>
      <c r="F16" s="77" t="s">
        <v>303</v>
      </c>
    </row>
    <row r="17" spans="1:6" x14ac:dyDescent="0.25">
      <c r="A17" s="18" t="s">
        <v>5</v>
      </c>
      <c r="B17" s="76" t="s">
        <v>6</v>
      </c>
      <c r="C17" s="76" t="s">
        <v>119</v>
      </c>
      <c r="D17" s="76" t="s">
        <v>12</v>
      </c>
      <c r="E17" s="76" t="s">
        <v>174</v>
      </c>
      <c r="F17" s="76" t="s">
        <v>296</v>
      </c>
    </row>
    <row r="18" spans="1:6" ht="25" x14ac:dyDescent="0.25">
      <c r="A18" s="29" t="s">
        <v>5</v>
      </c>
      <c r="B18" s="77" t="s">
        <v>224</v>
      </c>
      <c r="C18" s="77" t="s">
        <v>228</v>
      </c>
      <c r="D18" s="78" t="s">
        <v>310</v>
      </c>
      <c r="E18" s="78" t="s">
        <v>309</v>
      </c>
      <c r="F18" s="63" t="s">
        <v>301</v>
      </c>
    </row>
    <row r="19" spans="1:6" x14ac:dyDescent="0.25">
      <c r="A19" s="18" t="s">
        <v>5</v>
      </c>
      <c r="B19" s="76" t="s">
        <v>6</v>
      </c>
      <c r="C19" s="76" t="s">
        <v>124</v>
      </c>
      <c r="D19" s="76" t="s">
        <v>259</v>
      </c>
      <c r="E19" s="76" t="s">
        <v>268</v>
      </c>
      <c r="F19" s="76" t="s">
        <v>302</v>
      </c>
    </row>
    <row r="20" spans="1:6" x14ac:dyDescent="0.25">
      <c r="A20" s="29" t="s">
        <v>5</v>
      </c>
      <c r="B20" s="77" t="s">
        <v>6</v>
      </c>
      <c r="C20" s="77" t="s">
        <v>125</v>
      </c>
      <c r="D20" s="77" t="s">
        <v>129</v>
      </c>
      <c r="E20" s="77" t="s">
        <v>216</v>
      </c>
      <c r="F20" s="77" t="s">
        <v>298</v>
      </c>
    </row>
    <row r="21" spans="1:6" x14ac:dyDescent="0.25">
      <c r="A21" s="18" t="s">
        <v>5</v>
      </c>
      <c r="B21" s="76" t="s">
        <v>190</v>
      </c>
      <c r="C21" s="76" t="s">
        <v>126</v>
      </c>
      <c r="D21" s="76" t="s">
        <v>130</v>
      </c>
      <c r="E21" s="76" t="s">
        <v>217</v>
      </c>
      <c r="F21" s="76" t="s">
        <v>300</v>
      </c>
    </row>
    <row r="22" spans="1:6" x14ac:dyDescent="0.25">
      <c r="A22" s="31" t="s">
        <v>5</v>
      </c>
      <c r="B22" s="79" t="s">
        <v>224</v>
      </c>
      <c r="C22" s="79" t="s">
        <v>128</v>
      </c>
      <c r="D22" s="79" t="s">
        <v>172</v>
      </c>
      <c r="E22" s="79" t="s">
        <v>173</v>
      </c>
      <c r="F22" s="79" t="s">
        <v>296</v>
      </c>
    </row>
  </sheetData>
  <sortState ref="A2:F22">
    <sortCondition ref="A2:A22"/>
    <sortCondition ref="C2:C22"/>
  </sortState>
  <hyperlinks>
    <hyperlink ref="E14" r:id="rId1"/>
    <hyperlink ref="E18" r:id="rId2" display="Yalem.Lakew@westvalley.edu"/>
    <hyperlink ref="E22" r:id="rId3"/>
    <hyperlink ref="E13" r:id="rId4"/>
    <hyperlink ref="E17" r:id="rId5"/>
    <hyperlink ref="E5" r:id="rId6"/>
    <hyperlink ref="E6" r:id="rId7" display="Herlisa.Hamp@westvalley.edu"/>
    <hyperlink ref="E7" r:id="rId8"/>
    <hyperlink ref="E9" r:id="rId9"/>
    <hyperlink ref="E10" r:id="rId10"/>
    <hyperlink ref="E11" r:id="rId11"/>
    <hyperlink ref="E15" r:id="rId12"/>
    <hyperlink ref="E16" r:id="rId13"/>
    <hyperlink ref="E19" r:id="rId14" display="paulette.boudreaux@westvalley.edu"/>
    <hyperlink ref="E20" r:id="rId15"/>
    <hyperlink ref="E21" r:id="rId16"/>
    <hyperlink ref="E3" r:id="rId17"/>
    <hyperlink ref="E12" r:id="rId18"/>
    <hyperlink ref="E4" r:id="rId19"/>
    <hyperlink ref="E2" r:id="rId20" display="Mae_Conroy@westvalley.edu"/>
  </hyperlinks>
  <printOptions horizontalCentered="1" gridLines="1"/>
  <pageMargins left="0.25" right="0.25" top="1.25" bottom="0.75" header="0.5" footer="0.5"/>
  <pageSetup scale="94" fitToHeight="0" orientation="portrait" r:id="rId2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>
      <selection activeCell="A12" sqref="A12:XFD12"/>
    </sheetView>
  </sheetViews>
  <sheetFormatPr defaultRowHeight="12.5" x14ac:dyDescent="0.25"/>
  <cols>
    <col min="1" max="1" width="19.7265625" bestFit="1" customWidth="1"/>
  </cols>
  <sheetData>
    <row r="1" spans="1:1" s="8" customFormat="1" ht="13" x14ac:dyDescent="0.3">
      <c r="A1" s="5" t="s">
        <v>280</v>
      </c>
    </row>
    <row r="2" spans="1:1" x14ac:dyDescent="0.25">
      <c r="A2" t="s">
        <v>253</v>
      </c>
    </row>
    <row r="3" spans="1:1" x14ac:dyDescent="0.25">
      <c r="A3" t="s">
        <v>276</v>
      </c>
    </row>
    <row r="4" spans="1:1" x14ac:dyDescent="0.25">
      <c r="A4" t="s">
        <v>269</v>
      </c>
    </row>
    <row r="5" spans="1:1" x14ac:dyDescent="0.25">
      <c r="A5" t="s">
        <v>130</v>
      </c>
    </row>
    <row r="6" spans="1:1" x14ac:dyDescent="0.25">
      <c r="A6" t="s">
        <v>277</v>
      </c>
    </row>
    <row r="7" spans="1:1" x14ac:dyDescent="0.25">
      <c r="A7" t="s">
        <v>170</v>
      </c>
    </row>
    <row r="8" spans="1:1" x14ac:dyDescent="0.25">
      <c r="A8" t="s">
        <v>256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242</v>
      </c>
    </row>
    <row r="12" spans="1:1" x14ac:dyDescent="0.25">
      <c r="A12" t="s">
        <v>275</v>
      </c>
    </row>
    <row r="13" spans="1:1" x14ac:dyDescent="0.25">
      <c r="A13" t="s">
        <v>203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K22" sqref="K22"/>
    </sheetView>
  </sheetViews>
  <sheetFormatPr defaultColWidth="8.7265625" defaultRowHeight="12.5" x14ac:dyDescent="0.25"/>
  <cols>
    <col min="1" max="16384" width="8.7265625" style="8"/>
  </cols>
  <sheetData>
    <row r="1" spans="1:2" ht="15.5" x14ac:dyDescent="0.35">
      <c r="A1" s="12" t="s">
        <v>227</v>
      </c>
    </row>
    <row r="2" spans="1:2" x14ac:dyDescent="0.25">
      <c r="B2" s="6" t="s">
        <v>281</v>
      </c>
    </row>
    <row r="3" spans="1:2" x14ac:dyDescent="0.25">
      <c r="B3" s="6" t="s">
        <v>282</v>
      </c>
    </row>
    <row r="4" spans="1:2" x14ac:dyDescent="0.25">
      <c r="B4" s="6" t="s">
        <v>283</v>
      </c>
    </row>
    <row r="6" spans="1:2" ht="13" x14ac:dyDescent="0.3">
      <c r="A6" s="13" t="s">
        <v>284</v>
      </c>
      <c r="B6" s="14"/>
    </row>
    <row r="7" spans="1:2" x14ac:dyDescent="0.25">
      <c r="A7" s="15"/>
      <c r="B7" s="14" t="s">
        <v>285</v>
      </c>
    </row>
    <row r="8" spans="1:2" x14ac:dyDescent="0.25">
      <c r="B8" s="14" t="s">
        <v>286</v>
      </c>
    </row>
    <row r="9" spans="1:2" x14ac:dyDescent="0.25">
      <c r="B9" s="14" t="s">
        <v>287</v>
      </c>
    </row>
    <row r="10" spans="1:2" x14ac:dyDescent="0.25">
      <c r="B10" s="14" t="s">
        <v>288</v>
      </c>
    </row>
    <row r="11" spans="1:2" x14ac:dyDescent="0.25">
      <c r="B11" s="14" t="s">
        <v>289</v>
      </c>
    </row>
    <row r="14" spans="1:2" ht="15.5" x14ac:dyDescent="0.35">
      <c r="A14" s="12" t="s">
        <v>290</v>
      </c>
    </row>
    <row r="15" spans="1:2" x14ac:dyDescent="0.25">
      <c r="B15" s="6" t="s">
        <v>281</v>
      </c>
    </row>
    <row r="16" spans="1:2" x14ac:dyDescent="0.25">
      <c r="B16" s="6" t="s">
        <v>282</v>
      </c>
    </row>
    <row r="17" spans="1:5" x14ac:dyDescent="0.25">
      <c r="B17" s="6" t="s">
        <v>283</v>
      </c>
    </row>
    <row r="19" spans="1:5" ht="13" x14ac:dyDescent="0.3">
      <c r="A19" s="13" t="s">
        <v>284</v>
      </c>
      <c r="B19" s="14"/>
    </row>
    <row r="20" spans="1:5" x14ac:dyDescent="0.25">
      <c r="A20" s="15"/>
      <c r="B20" s="14" t="s">
        <v>285</v>
      </c>
    </row>
    <row r="21" spans="1:5" x14ac:dyDescent="0.25">
      <c r="B21" s="14" t="s">
        <v>286</v>
      </c>
    </row>
    <row r="22" spans="1:5" x14ac:dyDescent="0.25">
      <c r="B22" s="14" t="s">
        <v>287</v>
      </c>
      <c r="E22" s="1"/>
    </row>
    <row r="23" spans="1:5" x14ac:dyDescent="0.25">
      <c r="B23" s="14" t="s">
        <v>288</v>
      </c>
    </row>
    <row r="24" spans="1:5" x14ac:dyDescent="0.25">
      <c r="B24" s="14" t="s">
        <v>289</v>
      </c>
    </row>
    <row r="27" spans="1:5" ht="15.5" x14ac:dyDescent="0.35">
      <c r="A27" s="12" t="s">
        <v>291</v>
      </c>
    </row>
    <row r="28" spans="1:5" x14ac:dyDescent="0.25">
      <c r="A28" s="15"/>
      <c r="B28" s="6" t="s">
        <v>281</v>
      </c>
    </row>
    <row r="29" spans="1:5" x14ac:dyDescent="0.25">
      <c r="A29" s="15"/>
      <c r="B29" s="6" t="s">
        <v>282</v>
      </c>
    </row>
    <row r="30" spans="1:5" x14ac:dyDescent="0.25">
      <c r="A30" s="15"/>
      <c r="B30" s="6" t="s">
        <v>283</v>
      </c>
    </row>
    <row r="32" spans="1:5" ht="13" x14ac:dyDescent="0.3">
      <c r="A32" s="13" t="s">
        <v>284</v>
      </c>
      <c r="B32" s="14"/>
    </row>
    <row r="33" spans="1:2" x14ac:dyDescent="0.25">
      <c r="A33" s="15"/>
      <c r="B33" s="14" t="s">
        <v>285</v>
      </c>
    </row>
    <row r="34" spans="1:2" x14ac:dyDescent="0.25">
      <c r="B34" s="14" t="s">
        <v>286</v>
      </c>
    </row>
    <row r="35" spans="1:2" x14ac:dyDescent="0.25">
      <c r="B35" s="14" t="s">
        <v>287</v>
      </c>
    </row>
    <row r="36" spans="1:2" x14ac:dyDescent="0.25">
      <c r="B36" s="14" t="s">
        <v>288</v>
      </c>
    </row>
    <row r="37" spans="1:2" x14ac:dyDescent="0.25">
      <c r="B37" s="14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Submissions</vt:lpstr>
      <vt:lpstr>Admin Checklist</vt:lpstr>
      <vt:lpstr>Instructional Checklist</vt:lpstr>
      <vt:lpstr>Non-Inst Checklist</vt:lpstr>
      <vt:lpstr>Readers</vt:lpstr>
      <vt:lpstr>Report</vt:lpstr>
      <vt:lpstr>'Admin Checklist'!Print_Area</vt:lpstr>
      <vt:lpstr>'Non-Inst Checklist'!Print_Area</vt:lpstr>
      <vt:lpstr>'Admin Checklist'!Print_Titles</vt:lpstr>
      <vt:lpstr>'Instructional Checklist'!Print_Titles</vt:lpstr>
      <vt:lpstr>'Non-Inst Checklist'!Print_Titles</vt:lpstr>
    </vt:vector>
  </TitlesOfParts>
  <Company>wvmccd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Melvin J. Vaughn</dc:creator>
  <cp:lastModifiedBy>Melvin J. Vaughn</cp:lastModifiedBy>
  <cp:lastPrinted>2015-04-16T18:11:52Z</cp:lastPrinted>
  <dcterms:created xsi:type="dcterms:W3CDTF">2007-11-19T22:11:43Z</dcterms:created>
  <dcterms:modified xsi:type="dcterms:W3CDTF">2015-04-19T22:48:35Z</dcterms:modified>
</cp:coreProperties>
</file>